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DieseArbeitsmappe" defaultThemeVersion="166925"/>
  <mc:AlternateContent xmlns:mc="http://schemas.openxmlformats.org/markup-compatibility/2006">
    <mc:Choice Requires="x15">
      <x15ac:absPath xmlns:x15ac="http://schemas.microsoft.com/office/spreadsheetml/2010/11/ac" url="https://bernerfachhochschule.sharepoint.com/sites/ris-d77cc087-3e90-4f0a-a371-56be27161374/Freigegebene Dokumente/General/Nachfolgeprojekt (Begleitforschung)/Hilfestellung für Kanton Zürich/Versand GeKo und Kanton/"/>
    </mc:Choice>
  </mc:AlternateContent>
  <xr:revisionPtr revIDLastSave="246" documentId="8_{365794A5-6ABD-483D-B769-F6C131A5B704}" xr6:coauthVersionLast="47" xr6:coauthVersionMax="47" xr10:uidLastSave="{BB82E688-F51E-4924-9803-8771C92DE623}"/>
  <bookViews>
    <workbookView xWindow="19090" yWindow="-110" windowWidth="25820" windowHeight="14020" xr2:uid="{AC4A41D3-841D-439F-928B-16D229BD0522}"/>
  </bookViews>
  <sheets>
    <sheet name="Auswertungsschlüssel" sheetId="1" r:id="rId1"/>
    <sheet name="Wichtige Hinweise" sheetId="2" r:id="rId2"/>
  </sheets>
  <definedNames>
    <definedName name="_ftn1" localSheetId="0">Auswertungsschlüssel!$B$52</definedName>
    <definedName name="_ftn2" localSheetId="0">Auswertungsschlüssel!#REF!</definedName>
    <definedName name="_ftn3" localSheetId="0">Auswertungsschlüssel!#REF!</definedName>
    <definedName name="_ftnref1" localSheetId="0">Auswertungsschlüssel!$D$3</definedName>
    <definedName name="_ftnref2" localSheetId="0">Auswertungsschlüssel!$H$3</definedName>
    <definedName name="_ftnref3" localSheetId="0">Auswertungsschlüssel!#REF!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a="1"/>
  <c r="G13" i="1"/>
  <c r="K17" i="1" a="1"/>
  <c r="K17" i="1"/>
  <c r="K15" i="1" a="1"/>
  <c r="K15" i="1"/>
  <c r="J15" i="1" a="1"/>
  <c r="J15" i="1"/>
  <c r="I15" i="1" a="1"/>
  <c r="I15" i="1"/>
  <c r="H15" i="1" a="1"/>
  <c r="H15" i="1"/>
  <c r="G15" i="1" a="1"/>
  <c r="G15" i="1"/>
  <c r="F15" i="1" a="1"/>
  <c r="F15" i="1"/>
  <c r="E15" i="1" a="1"/>
  <c r="E15" i="1"/>
  <c r="K11" i="1" a="1"/>
  <c r="K11" i="1"/>
  <c r="K18" i="1" a="1"/>
  <c r="K19" i="1" a="1"/>
  <c r="K20" i="1" a="1"/>
  <c r="K21" i="1" a="1"/>
  <c r="K24" i="1" a="1"/>
  <c r="K27" i="1" a="1"/>
  <c r="K18" i="1"/>
  <c r="K19" i="1"/>
  <c r="K20" i="1"/>
  <c r="K21" i="1"/>
  <c r="K24" i="1"/>
  <c r="K27" i="1"/>
  <c r="K31" i="1"/>
  <c r="K32" i="1"/>
  <c r="D43" i="1"/>
  <c r="J11" i="1" a="1"/>
  <c r="J11" i="1"/>
  <c r="J12" i="1" a="1"/>
  <c r="J12" i="1"/>
  <c r="J18" i="1" a="1"/>
  <c r="J19" i="1" a="1"/>
  <c r="J20" i="1" a="1"/>
  <c r="J24" i="1" a="1"/>
  <c r="J27" i="1" a="1"/>
  <c r="J18" i="1"/>
  <c r="J19" i="1"/>
  <c r="J20" i="1"/>
  <c r="J24" i="1"/>
  <c r="J27" i="1"/>
  <c r="J31" i="1"/>
  <c r="J32" i="1"/>
  <c r="D42" i="1"/>
  <c r="I8" i="1" a="1"/>
  <c r="I8" i="1"/>
  <c r="I24" i="1" a="1"/>
  <c r="I24" i="1"/>
  <c r="I27" i="1" a="1"/>
  <c r="I30" i="1" a="1"/>
  <c r="I27" i="1"/>
  <c r="I30" i="1"/>
  <c r="I31" i="1"/>
  <c r="I32" i="1"/>
  <c r="D41" i="1"/>
  <c r="H8" i="1" a="1"/>
  <c r="H8" i="1"/>
  <c r="H24" i="1" a="1"/>
  <c r="H24" i="1"/>
  <c r="H27" i="1" a="1"/>
  <c r="H27" i="1"/>
  <c r="H31" i="1"/>
  <c r="H32" i="1"/>
  <c r="D40" i="1"/>
  <c r="G8" i="1" a="1"/>
  <c r="G8" i="1"/>
  <c r="G9" i="1" a="1"/>
  <c r="G9" i="1"/>
  <c r="G11" i="1" a="1"/>
  <c r="G12" i="1" a="1"/>
  <c r="G20" i="1" a="1"/>
  <c r="G27" i="1" a="1"/>
  <c r="G30" i="1" a="1"/>
  <c r="G11" i="1"/>
  <c r="G12" i="1"/>
  <c r="G20" i="1"/>
  <c r="G27" i="1"/>
  <c r="G30" i="1"/>
  <c r="G31" i="1"/>
  <c r="G32" i="1"/>
  <c r="D39" i="1"/>
  <c r="F9" i="1" a="1"/>
  <c r="F9" i="1"/>
  <c r="F11" i="1" a="1"/>
  <c r="F11" i="1"/>
  <c r="F12" i="1" a="1"/>
  <c r="F19" i="1" a="1"/>
  <c r="F20" i="1" a="1"/>
  <c r="F21" i="1" a="1"/>
  <c r="F24" i="1" a="1"/>
  <c r="F27" i="1" a="1"/>
  <c r="F30" i="1" a="1"/>
  <c r="F12" i="1"/>
  <c r="F19" i="1"/>
  <c r="F20" i="1"/>
  <c r="F21" i="1"/>
  <c r="F24" i="1"/>
  <c r="F27" i="1"/>
  <c r="F30" i="1"/>
  <c r="F31" i="1"/>
  <c r="F32" i="1"/>
  <c r="D38" i="1"/>
  <c r="E7" i="1" a="1"/>
  <c r="E7" i="1"/>
  <c r="E10" i="1" a="1"/>
  <c r="E10" i="1"/>
  <c r="E17" i="1" a="1"/>
  <c r="E18" i="1" a="1"/>
  <c r="E19" i="1" a="1"/>
  <c r="E20" i="1" a="1"/>
  <c r="E24" i="1" a="1"/>
  <c r="E27" i="1" a="1"/>
  <c r="E17" i="1"/>
  <c r="E18" i="1"/>
  <c r="E19" i="1"/>
  <c r="E20" i="1"/>
  <c r="E24" i="1"/>
  <c r="E27" i="1"/>
  <c r="E31" i="1"/>
  <c r="E32" i="1"/>
  <c r="D37" i="1"/>
  <c r="D7" i="1" a="1"/>
  <c r="D7" i="1"/>
  <c r="D10" i="1" a="1"/>
  <c r="D10" i="1"/>
  <c r="D15" i="1" a="1"/>
  <c r="D17" i="1" a="1"/>
  <c r="D18" i="1" a="1"/>
  <c r="D19" i="1" a="1"/>
  <c r="D20" i="1" a="1"/>
  <c r="D24" i="1" a="1"/>
  <c r="D27" i="1" a="1"/>
  <c r="D15" i="1"/>
  <c r="D17" i="1"/>
  <c r="D18" i="1"/>
  <c r="D19" i="1"/>
  <c r="D20" i="1"/>
  <c r="D24" i="1"/>
  <c r="D27" i="1"/>
  <c r="D31" i="1"/>
  <c r="D32" i="1"/>
  <c r="D3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<sst xmlns="http://schemas.openxmlformats.org/spreadsheetml/2006/main" count="65" uniqueCount="59">
  <si>
    <t>2. Psychosoziale Betreuung und Begleitung</t>
  </si>
  <si>
    <t>3. Gemeinnützige Entlastungs-dienste</t>
  </si>
  <si>
    <t>Teil B: Selbständigkeit, Bewegung, Mobilität</t>
  </si>
  <si>
    <t>2.1 Selbständigkeit im Haushalt</t>
  </si>
  <si>
    <t>a) Reinigung Wohnung</t>
  </si>
  <si>
    <t>b) Hauptmahlzeit zubereiten</t>
  </si>
  <si>
    <t>c) Einkaufen</t>
  </si>
  <si>
    <t>d) Wäsche</t>
  </si>
  <si>
    <t>e) Bewegen im Freien</t>
  </si>
  <si>
    <t>f) ÖV benutzen</t>
  </si>
  <si>
    <t>2.2 Gehtest</t>
  </si>
  <si>
    <t>Wert aus der Auswertungstabelle</t>
  </si>
  <si>
    <t>2.3 Sturzrisiko</t>
  </si>
  <si>
    <t>a) Hilfsmittel</t>
  </si>
  <si>
    <t>b) Sturz im vergangenen Jahr</t>
  </si>
  <si>
    <t>c) Sturzangst</t>
  </si>
  <si>
    <t>d) Einschränkung der Sehfähigkeit</t>
  </si>
  <si>
    <t>e) Einschränkung der Hörfähigkeit</t>
  </si>
  <si>
    <t>Teil C: Ernährungszustand</t>
  </si>
  <si>
    <t>3.1. Mini Nutritional Assessment</t>
  </si>
  <si>
    <t>Teil D: Kognitive Leistungsfähigkeit</t>
  </si>
  <si>
    <t>4.1 Short-Orientation-Memory Concentration Test</t>
  </si>
  <si>
    <t>Teil E: Soziales Umfeld</t>
  </si>
  <si>
    <t>5.1 Soziale Situation (SoS) nach Nikolaus</t>
  </si>
  <si>
    <t>Summe je Leistungskategorie</t>
  </si>
  <si>
    <t>Gewichteter Wert je Leistungskategorie</t>
  </si>
  <si>
    <t>Maximum</t>
  </si>
  <si>
    <t>Punkte</t>
  </si>
  <si>
    <t>4. Mahlzeitendienst</t>
  </si>
  <si>
    <t>5. Mittagstisch</t>
  </si>
  <si>
    <t xml:space="preserve">1a. Haushaltführung als Ersatzhandlung </t>
  </si>
  <si>
    <t>1. Unterstützung bei der Haushaltsführung</t>
  </si>
  <si>
    <t>Hilfsmittel</t>
  </si>
  <si>
    <t>4.
Mahlzeiten-dienst [2]</t>
  </si>
  <si>
    <t>Transport-kosten für Mittagstisch, Tages- oder Nachtheim [3]</t>
  </si>
  <si>
    <t>Geltungsbereich Auswertungsschlüssel</t>
  </si>
  <si>
    <t>Das Abklärungsinstrument ELSA und der vorliegende Auswertungsschlüssel sind spezifisch auf den Leistungskatalog des Kantons Zürich ausgerichtet. Möchten Gemeinden des Kantons Zürich zusätzliche Leistungen in ihren Leistungskatalog aufnehmen, müssen das Instrument und der zugehörige Auswertungsschlüssel an die individuellen Gegebenheiten angepasst werden. Dies gilt ebenso für die Anwendung in anderen Kantonen. Die BFH bietet hierfür Unterstützung gegen Aufwandentschädigung an.</t>
  </si>
  <si>
    <t>Entwicklung des Auswertungsschlüssels</t>
  </si>
  <si>
    <t>5.
Mittagstisch [2]</t>
  </si>
  <si>
    <t>[1] Ob als Leistung Unterstützung oder Ersatzhandlung sinnvoller ist, kann nur unter Betrachtung der Gesamtsituation und abhängig von den Bedürfnissen der älteren Person beurteilt werden.
[2] Ob Mahlzeitendienst oder Mittagstisch als Leistung empfohlen wird, hängt insbesondere von der sozialen Einbettung der älteren Person ab. Aber auch für sozial (noch) gut eingebettete Personen kann ein Mittagstisch im Sinne der Prävention bevorzugt werden.
[3] Für die Leistungskategorien Tages- und Nachtheim liefert ELSA zu wenige validierte Indikatoren. Hier müssen zur Einschätzung zwingend betreuende An- und Zugehörige hinsichtlich ihrer Ressourcen und Belastungen befragt werden.</t>
  </si>
  <si>
    <t>Transportkosten für Mittagstisch,
Tages- oder Nachtheim [4]</t>
  </si>
  <si>
    <t xml:space="preserve">1.
Unterstützung bei der Haushalts-führung [1] </t>
  </si>
  <si>
    <r>
      <t xml:space="preserve">Abklärungsinstument zum Erhalt der Lebensqualität und Selbstbestimmung im Alter ELSA: Auswertungsschlüssel
</t>
    </r>
    <r>
      <rPr>
        <sz val="11"/>
        <color rgb="FFFF0000"/>
        <rFont val="Calibri"/>
        <family val="2"/>
        <scheme val="minor"/>
      </rPr>
      <t>Dieser Auswertungsschlüssel kann ausschliesslich in Kombination mit dem Abklärungsinstrument ELSA verwendet werden.</t>
    </r>
  </si>
  <si>
    <t>Haftungsausschluss</t>
  </si>
  <si>
    <t>Kontaktadresse</t>
  </si>
  <si>
    <t>Datum</t>
  </si>
  <si>
    <t>Dezember 2024</t>
  </si>
  <si>
    <t>Autor*innen</t>
  </si>
  <si>
    <t>Regula Blaser, Eva Soom Ammann, Sabrina Gröble, Riccardo Pardini</t>
  </si>
  <si>
    <t>Berner Fachhochschule
Institut Alter
Regula Blaser
Dozentin
Hallerstrasse 10
3012 Bern</t>
  </si>
  <si>
    <t>regula.blaser@bfh.ch</t>
  </si>
  <si>
    <t xml:space="preserve">Die Grundlage für den Auswertungsschlüssel wurde von der Berner Fachhochschule BFH in Kooperation mit dem Amt für Zusatzleistung (AZL), der Fachstelle Zürich im Alter (ZiA) und der Spitex Stadt Zürich im Rahmen des Pilotprojekts Betreuungs- und Hilfsmittelzuschüsse für AHV-Rentner*innen mit Zusatzleistungen für den städtischen Leistungskatalog entwickelt. Im Auftrag der Gesundheitskonferenz Kanton Zürich (GeKoZH) wurde der Auswertungsschlüssel so weiterentwickelt, dass er auf den Leistungskatalog des Kantons Zürich abgestimmt ist. </t>
  </si>
  <si>
    <t>Das Abklärungsinstrument ELSA und der zugehörige Auswertungsschlüssel wurden mit einem klar definierten Ziel und Zweck entwickelt und sind auf eine bestimmte Zielgruppe, eine kompetente Abklärungsstelle und den definierten Leistungskatalog des Kantons Zürich ausgerichtet. Die BFH, die Stadt Zürich und die GeKoZH übernehmen keine Haftung bei der Verwendung und Weitergabe des Abklärungsinstruments und des Auswertungsschlüssels. Nutzer*innen sind verpflichtet, die Dokumente vor der Nutzung zu prüfen. Zudem kann keine Zusicherung oder Garantie auf Fehlerfreiheit der zur Verfügung gestellten Dokumente gegeben werden.</t>
  </si>
  <si>
    <t>Umsetzungshilfe Zusatzleistungsverordnung | Kanton Zürich</t>
  </si>
  <si>
    <t>Download des Abklärungsinstruments ELSA</t>
  </si>
  <si>
    <t>g) Hilfeleistungen gesamt durch eine einzige an- oder zugehörige Person</t>
  </si>
  <si>
    <t>Auswertung je Leistungskategorie (gewichtet)</t>
  </si>
  <si>
    <r>
      <rPr>
        <b/>
        <sz val="10"/>
        <rFont val="Calibri"/>
        <family val="2"/>
        <scheme val="minor"/>
      </rPr>
      <t>Empfehlung für Betreuungsleistungen und Hilfsmittel</t>
    </r>
    <r>
      <rPr>
        <sz val="10"/>
        <rFont val="Calibri"/>
        <family val="2"/>
        <scheme val="minor"/>
      </rPr>
      <t xml:space="preserve">
Die BFH empfiehlt die Bescheinigung von Betreuungsleistungen oder Hilfsmitteln in denjenigen Leistungskategorien zu prüfen, in welchen in der gewichteten Auswertung mindestens 1 Punkt erreicht wurde. Je höher die Punktzahl einer Leistungskategorie, desto dringlicher der Bedarf. Welche Kategorien bzw. Hilfsmittel konkret empfohlen werden, wird im Gespräch mit den AHV-Rentner*innen ausgehandelt.
[4] Bei einem Wert </t>
    </r>
    <r>
      <rPr>
        <sz val="10"/>
        <rFont val="Calibri"/>
        <family val="2"/>
      </rPr>
      <t xml:space="preserve">≥1 soll in Absprache mit der älteren Person eine Vergütung der Transportkosten als Bedarf bescheinigt werden, wenn Mittagstisch, Tages- oder Nachtheim in die Bedarfsbescheinigung aufgenommen werden, unabhängig davon, ob andere Leistungskategorien mehr Punkte erhalten als die Transportkosten. </t>
    </r>
  </si>
  <si>
    <t xml:space="preserve">1a. Haushaltführung als Ersatz-handlung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</si>
</sst>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color theme="1"/>
      <name val="Calibri"/>
      <family val="2"/>
      <scheme val="minor"/>
    </font>
    <font>
      <sz val="10"/>
      <color theme="3" tint="0.79998168889431442"/>
      <name val="Calibri"/>
      <family val="2"/>
      <scheme val="minor"/>
    </font>
    <font>
      <sz val="10"/>
      <name val="Calibri"/>
      <family val="2"/>
      <scheme val="minor"/>
    </font>
    <font>
      <sz val="14"/>
      <color theme="1"/>
      <name val="Calibri"/>
      <family val="2"/>
      <scheme val="minor"/>
    </font>
    <font>
      <sz val="8"/>
      <color rgb="FF000000"/>
      <name val="Segoe UI"/>
      <family val="2"/>
    </font>
    <font>
      <sz val="10"/>
      <color theme="0"/>
      <name val="Calibri"/>
      <family val="2"/>
      <scheme val="minor"/>
    </font>
    <font>
      <sz val="9"/>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0"/>
      <name val="Calibri"/>
      <family val="2"/>
      <scheme val="minor"/>
    </font>
    <font>
      <sz val="10"/>
      <name val="Calibri"/>
      <family val="2"/>
    </font>
    <font>
      <u/>
      <sz val="11"/>
      <color theme="10"/>
      <name val="Calibri"/>
      <family val="2"/>
      <scheme val="minor"/>
    </font>
    <font>
      <b/>
      <sz val="12"/>
      <color theme="1"/>
      <name val="Calibri"/>
      <family val="2"/>
      <scheme val="minor"/>
    </font>
    <font>
      <b/>
      <sz val="11"/>
      <name val="Calibri"/>
      <family val="2"/>
      <scheme val="minor"/>
    </font>
    <font>
      <b/>
      <sz val="10"/>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13" fillId="0" borderId="0" applyNumberFormat="0" applyFill="0" applyBorder="0" applyAlignment="0" applyProtection="0"/>
  </cellStyleXfs>
  <cellXfs count="76">
    <xf numFmtId="0" fontId="0" fillId="0" borderId="0" xfId="0"/>
    <xf numFmtId="0" fontId="1" fillId="0" borderId="0" xfId="0" applyFont="1" applyAlignment="1">
      <alignment vertical="top"/>
    </xf>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1" fillId="0" borderId="0" xfId="0" applyFont="1" applyAlignment="1">
      <alignment horizontal="center"/>
    </xf>
    <xf numFmtId="0" fontId="1" fillId="2" borderId="1" xfId="0" applyFont="1" applyFill="1" applyBorder="1" applyAlignment="1">
      <alignment vertical="top" wrapText="1"/>
    </xf>
    <xf numFmtId="0" fontId="1" fillId="6" borderId="1" xfId="0"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6" fillId="0" borderId="0" xfId="0" applyFont="1"/>
    <xf numFmtId="0" fontId="6" fillId="0" borderId="0" xfId="0" applyFont="1" applyAlignment="1">
      <alignment horizontal="center"/>
    </xf>
    <xf numFmtId="164" fontId="1" fillId="0" borderId="10" xfId="0" applyNumberFormat="1" applyFont="1" applyBorder="1" applyAlignment="1">
      <alignment horizontal="center" vertical="center"/>
    </xf>
    <xf numFmtId="164" fontId="1" fillId="0" borderId="13" xfId="0" applyNumberFormat="1" applyFont="1" applyBorder="1" applyAlignment="1">
      <alignment horizontal="center" vertical="center"/>
    </xf>
    <xf numFmtId="0" fontId="0" fillId="0" borderId="0" xfId="0" applyAlignment="1">
      <alignment vertical="top" wrapText="1"/>
    </xf>
    <xf numFmtId="0" fontId="0" fillId="0" borderId="0" xfId="0" applyFill="1"/>
    <xf numFmtId="0" fontId="0" fillId="0" borderId="0" xfId="0" applyAlignment="1">
      <alignment vertical="center"/>
    </xf>
    <xf numFmtId="0" fontId="8" fillId="0" borderId="0" xfId="0" applyFont="1" applyAlignment="1">
      <alignment vertical="center" wrapText="1"/>
    </xf>
    <xf numFmtId="0" fontId="0" fillId="0" borderId="0" xfId="0" applyFill="1" applyAlignment="1">
      <alignment vertical="top" wrapText="1"/>
    </xf>
    <xf numFmtId="49" fontId="0" fillId="0" borderId="0" xfId="0" applyNumberFormat="1" applyAlignment="1">
      <alignment horizontal="left" vertical="top" wrapText="1"/>
    </xf>
    <xf numFmtId="0" fontId="9" fillId="0" borderId="0" xfId="0" applyFont="1" applyAlignment="1">
      <alignment vertical="top" wrapText="1"/>
    </xf>
    <xf numFmtId="164" fontId="3" fillId="7" borderId="1" xfId="0" applyNumberFormat="1" applyFont="1" applyFill="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vertical="top" wrapText="1"/>
    </xf>
    <xf numFmtId="0" fontId="14" fillId="0" borderId="0" xfId="0" applyFont="1" applyFill="1" applyAlignment="1">
      <alignment vertical="center" wrapText="1"/>
    </xf>
    <xf numFmtId="0" fontId="1" fillId="0" borderId="0" xfId="0" applyFont="1" applyProtection="1">
      <protection locked="0"/>
    </xf>
    <xf numFmtId="0" fontId="2" fillId="2" borderId="1" xfId="0" applyFont="1" applyFill="1" applyBorder="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13" fillId="0" borderId="0" xfId="1" applyFill="1" applyAlignment="1" applyProtection="1">
      <alignment vertical="top" wrapText="1"/>
      <protection locked="0"/>
    </xf>
    <xf numFmtId="0" fontId="9" fillId="0" borderId="0" xfId="0" applyFont="1" applyFill="1" applyAlignment="1" applyProtection="1">
      <alignment vertical="top" wrapText="1"/>
      <protection locked="0"/>
    </xf>
    <xf numFmtId="0" fontId="15" fillId="0" borderId="0" xfId="0" applyFont="1" applyAlignment="1">
      <alignment vertical="center" wrapText="1"/>
    </xf>
    <xf numFmtId="0" fontId="8" fillId="0" borderId="0" xfId="0" applyFont="1" applyAlignment="1">
      <alignment vertical="center"/>
    </xf>
    <xf numFmtId="0" fontId="13" fillId="0" borderId="0" xfId="1" applyProtection="1">
      <protection locked="0"/>
    </xf>
    <xf numFmtId="0" fontId="1" fillId="0" borderId="9"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1" fillId="0" borderId="11" xfId="0" applyFont="1" applyFill="1" applyBorder="1" applyAlignment="1">
      <alignment horizontal="left" vertical="top" wrapText="1"/>
    </xf>
    <xf numFmtId="0" fontId="1" fillId="0" borderId="12" xfId="0" applyFont="1" applyFill="1" applyBorder="1" applyAlignment="1">
      <alignment horizontal="left" vertical="top" wrapText="1"/>
    </xf>
    <xf numFmtId="0" fontId="16" fillId="3" borderId="6" xfId="0" applyFont="1" applyFill="1" applyBorder="1" applyAlignment="1">
      <alignment horizontal="center"/>
    </xf>
    <xf numFmtId="0" fontId="16" fillId="3" borderId="7" xfId="0" applyFont="1" applyFill="1" applyBorder="1" applyAlignment="1">
      <alignment horizontal="center"/>
    </xf>
    <xf numFmtId="0" fontId="16" fillId="3" borderId="8" xfId="0" applyFont="1" applyFill="1" applyBorder="1" applyAlignment="1">
      <alignment horizont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firstButton="1" fmlaLink="$C$10"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firstButton="1" fmlaLink="$C$1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checked="Checked" firstButton="1" fmlaLink="$C$12"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firstButton="1" fmlaLink="$C$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checked="Checked" firstButton="1" fmlaLink="$C$15"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checked="Checked" firstButton="1" fmlaLink="$C$18"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checked="Checked" firstButton="1" fmlaLink="$C$19"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firstButton="1" fmlaLink="$C$20"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checked="Checked" firstButton="1" fmlaLink="$C$21"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checked="Checked" firstButton="1" fmlaLink="$C$24"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checked="Checked" firstButton="1" fmlaLink="$C$27"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fmlaLink="$C$30"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checked="Checked" firstButton="1" fmlaLink="$C$13"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checked="Checked" firstButton="1" fmlaLink="$C$7"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checked="Checked" firstButton="1" fmlaLink="$C$1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firstButton="1" fmlaLink="$C$9" lockText="1" noThreeD="1"/>
</file>

<file path=xl/ctrlProps/ctrlProp60.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25940</xdr:colOff>
          <xdr:row>7</xdr:row>
          <xdr:rowOff>47203</xdr:rowOff>
        </xdr:from>
        <xdr:to>
          <xdr:col>2</xdr:col>
          <xdr:colOff>1123950</xdr:colOff>
          <xdr:row>7</xdr:row>
          <xdr:rowOff>618703</xdr:rowOff>
        </xdr:to>
        <xdr:grpSp>
          <xdr:nvGrpSpPr>
            <xdr:cNvPr id="2" name="Gruppieren 1">
              <a:extLst>
                <a:ext uri="{FF2B5EF4-FFF2-40B4-BE49-F238E27FC236}">
                  <a16:creationId xmlns:a16="http://schemas.microsoft.com/office/drawing/2014/main" id="{00000000-0008-0000-0000-000002000000}"/>
                </a:ext>
              </a:extLst>
            </xdr:cNvPr>
            <xdr:cNvGrpSpPr/>
          </xdr:nvGrpSpPr>
          <xdr:grpSpPr>
            <a:xfrm>
              <a:off x="1721390" y="3311103"/>
              <a:ext cx="1098010" cy="571500"/>
              <a:chOff x="1298124" y="1490163"/>
              <a:chExt cx="1050569" cy="571500"/>
            </a:xfrm>
          </xdr:grpSpPr>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1298124" y="1490163"/>
                <a:ext cx="1050569" cy="571500"/>
              </a:xfrm>
              <a:prstGeom prst="rect">
                <a:avLst/>
              </a:prstGeom>
              <a:noFill/>
              <a:ln w="9525">
                <a:miter lim="800000"/>
                <a:headEnd/>
                <a:tailEnd/>
              </a:ln>
              <a:extLst>
                <a:ext uri="{909E8E84-426E-40DD-AFC4-6F175D3DCCD1}">
                  <a14:hiddenFill>
                    <a:noFill/>
                  </a14:hiddenFill>
                </a:ext>
              </a:extLst>
            </xdr:spPr>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323246" y="1490163"/>
                <a:ext cx="7747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323246" y="1667963"/>
                <a:ext cx="997953" cy="203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1323246" y="1839413"/>
                <a:ext cx="7747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23231</xdr:colOff>
          <xdr:row>8</xdr:row>
          <xdr:rowOff>34572</xdr:rowOff>
        </xdr:from>
        <xdr:to>
          <xdr:col>2</xdr:col>
          <xdr:colOff>1117600</xdr:colOff>
          <xdr:row>8</xdr:row>
          <xdr:rowOff>606072</xdr:rowOff>
        </xdr:to>
        <xdr:grpSp>
          <xdr:nvGrpSpPr>
            <xdr:cNvPr id="3" name="Gruppieren 2">
              <a:extLst>
                <a:ext uri="{FF2B5EF4-FFF2-40B4-BE49-F238E27FC236}">
                  <a16:creationId xmlns:a16="http://schemas.microsoft.com/office/drawing/2014/main" id="{00000000-0008-0000-0000-000003000000}"/>
                </a:ext>
              </a:extLst>
            </xdr:cNvPr>
            <xdr:cNvGrpSpPr/>
          </xdr:nvGrpSpPr>
          <xdr:grpSpPr>
            <a:xfrm>
              <a:off x="1718681" y="3933472"/>
              <a:ext cx="1094369" cy="571500"/>
              <a:chOff x="1295695" y="2106182"/>
              <a:chExt cx="1047044" cy="571500"/>
            </a:xfrm>
          </xdr:grpSpPr>
          <xdr:sp macro="" textlink="">
            <xdr:nvSpPr>
              <xdr:cNvPr id="1033" name="Group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1295695" y="2106182"/>
                <a:ext cx="1047044" cy="571500"/>
              </a:xfrm>
              <a:prstGeom prst="rect">
                <a:avLst/>
              </a:prstGeom>
              <a:noFill/>
              <a:ln w="9525">
                <a:miter lim="800000"/>
                <a:headEnd/>
                <a:tailEnd/>
              </a:ln>
              <a:extLst>
                <a:ext uri="{909E8E84-426E-40DD-AFC4-6F175D3DCCD1}">
                  <a14:hiddenFill>
                    <a:noFill/>
                  </a14:hiddenFill>
                </a:ext>
              </a:extLst>
            </xdr:spPr>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1314745" y="2106182"/>
                <a:ext cx="7747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1314745" y="2283982"/>
                <a:ext cx="996950" cy="203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1314745" y="2455432"/>
                <a:ext cx="7747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38100</xdr:rowOff>
        </xdr:from>
        <xdr:to>
          <xdr:col>2</xdr:col>
          <xdr:colOff>1117600</xdr:colOff>
          <xdr:row>9</xdr:row>
          <xdr:rowOff>609600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38100</xdr:rowOff>
        </xdr:from>
        <xdr:to>
          <xdr:col>2</xdr:col>
          <xdr:colOff>812800</xdr:colOff>
          <xdr:row>9</xdr:row>
          <xdr:rowOff>247650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215900</xdr:rowOff>
        </xdr:from>
        <xdr:to>
          <xdr:col>2</xdr:col>
          <xdr:colOff>1035050</xdr:colOff>
          <xdr:row>9</xdr:row>
          <xdr:rowOff>419100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387350</xdr:rowOff>
        </xdr:from>
        <xdr:to>
          <xdr:col>2</xdr:col>
          <xdr:colOff>812800</xdr:colOff>
          <xdr:row>9</xdr:row>
          <xdr:rowOff>596900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10</xdr:row>
          <xdr:rowOff>31750</xdr:rowOff>
        </xdr:from>
        <xdr:to>
          <xdr:col>2</xdr:col>
          <xdr:colOff>1117600</xdr:colOff>
          <xdr:row>10</xdr:row>
          <xdr:rowOff>603250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31750</xdr:rowOff>
        </xdr:from>
        <xdr:to>
          <xdr:col>2</xdr:col>
          <xdr:colOff>812800</xdr:colOff>
          <xdr:row>10</xdr:row>
          <xdr:rowOff>241300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209550</xdr:rowOff>
        </xdr:from>
        <xdr:to>
          <xdr:col>2</xdr:col>
          <xdr:colOff>1035050</xdr:colOff>
          <xdr:row>10</xdr:row>
          <xdr:rowOff>412750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381000</xdr:rowOff>
        </xdr:from>
        <xdr:to>
          <xdr:col>2</xdr:col>
          <xdr:colOff>812800</xdr:colOff>
          <xdr:row>10</xdr:row>
          <xdr:rowOff>590550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11</xdr:row>
          <xdr:rowOff>19050</xdr:rowOff>
        </xdr:from>
        <xdr:to>
          <xdr:col>2</xdr:col>
          <xdr:colOff>1123950</xdr:colOff>
          <xdr:row>11</xdr:row>
          <xdr:rowOff>590550</xdr:rowOff>
        </xdr:to>
        <xdr:sp macro="" textlink="">
          <xdr:nvSpPr>
            <xdr:cNvPr id="1050" name="Group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38100</xdr:rowOff>
        </xdr:from>
        <xdr:to>
          <xdr:col>2</xdr:col>
          <xdr:colOff>1111250</xdr:colOff>
          <xdr:row>14</xdr:row>
          <xdr:rowOff>781050</xdr:rowOff>
        </xdr:to>
        <xdr:sp macro="" textlink="">
          <xdr:nvSpPr>
            <xdr:cNvPr id="1067" name="Group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11</xdr:row>
          <xdr:rowOff>25400</xdr:rowOff>
        </xdr:from>
        <xdr:to>
          <xdr:col>2</xdr:col>
          <xdr:colOff>819150</xdr:colOff>
          <xdr:row>11</xdr:row>
          <xdr:rowOff>234950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11</xdr:row>
          <xdr:rowOff>203200</xdr:rowOff>
        </xdr:from>
        <xdr:to>
          <xdr:col>2</xdr:col>
          <xdr:colOff>1041400</xdr:colOff>
          <xdr:row>11</xdr:row>
          <xdr:rowOff>406400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11</xdr:row>
          <xdr:rowOff>374650</xdr:rowOff>
        </xdr:from>
        <xdr:to>
          <xdr:col>2</xdr:col>
          <xdr:colOff>819150</xdr:colOff>
          <xdr:row>11</xdr:row>
          <xdr:rowOff>584200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44450</xdr:rowOff>
        </xdr:from>
        <xdr:to>
          <xdr:col>2</xdr:col>
          <xdr:colOff>1028700</xdr:colOff>
          <xdr:row>14</xdr:row>
          <xdr:rowOff>260350</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≤10s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222250</xdr:rowOff>
        </xdr:from>
        <xdr:to>
          <xdr:col>2</xdr:col>
          <xdr:colOff>812800</xdr:colOff>
          <xdr:row>14</xdr:row>
          <xdr:rowOff>431800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11-19s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368300</xdr:rowOff>
        </xdr:from>
        <xdr:to>
          <xdr:col>2</xdr:col>
          <xdr:colOff>812800</xdr:colOff>
          <xdr:row>14</xdr:row>
          <xdr:rowOff>615950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20-29s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17</xdr:row>
          <xdr:rowOff>12700</xdr:rowOff>
        </xdr:from>
        <xdr:to>
          <xdr:col>2</xdr:col>
          <xdr:colOff>1104900</xdr:colOff>
          <xdr:row>17</xdr:row>
          <xdr:rowOff>431800</xdr:rowOff>
        </xdr:to>
        <xdr:sp macro="" textlink="">
          <xdr:nvSpPr>
            <xdr:cNvPr id="1095" name="Group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17</xdr:row>
          <xdr:rowOff>31750</xdr:rowOff>
        </xdr:from>
        <xdr:to>
          <xdr:col>2</xdr:col>
          <xdr:colOff>819150</xdr:colOff>
          <xdr:row>17</xdr:row>
          <xdr:rowOff>241300</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17</xdr:row>
          <xdr:rowOff>203200</xdr:rowOff>
        </xdr:from>
        <xdr:to>
          <xdr:col>2</xdr:col>
          <xdr:colOff>819150</xdr:colOff>
          <xdr:row>17</xdr:row>
          <xdr:rowOff>412750</xdr:rowOff>
        </xdr:to>
        <xdr:sp macro="" textlink="">
          <xdr:nvSpPr>
            <xdr:cNvPr id="1097" name="Option Butto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18</xdr:row>
          <xdr:rowOff>12700</xdr:rowOff>
        </xdr:from>
        <xdr:to>
          <xdr:col>2</xdr:col>
          <xdr:colOff>1104900</xdr:colOff>
          <xdr:row>18</xdr:row>
          <xdr:rowOff>431800</xdr:rowOff>
        </xdr:to>
        <xdr:sp macro="" textlink="">
          <xdr:nvSpPr>
            <xdr:cNvPr id="1098" name="Group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18</xdr:row>
          <xdr:rowOff>31750</xdr:rowOff>
        </xdr:from>
        <xdr:to>
          <xdr:col>2</xdr:col>
          <xdr:colOff>819150</xdr:colOff>
          <xdr:row>18</xdr:row>
          <xdr:rowOff>241300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18</xdr:row>
          <xdr:rowOff>203200</xdr:rowOff>
        </xdr:from>
        <xdr:to>
          <xdr:col>2</xdr:col>
          <xdr:colOff>819150</xdr:colOff>
          <xdr:row>18</xdr:row>
          <xdr:rowOff>412750</xdr:rowOff>
        </xdr:to>
        <xdr:sp macro="" textlink="">
          <xdr:nvSpPr>
            <xdr:cNvPr id="1100" name="Option Button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19</xdr:row>
          <xdr:rowOff>12700</xdr:rowOff>
        </xdr:from>
        <xdr:to>
          <xdr:col>2</xdr:col>
          <xdr:colOff>1104900</xdr:colOff>
          <xdr:row>19</xdr:row>
          <xdr:rowOff>431800</xdr:rowOff>
        </xdr:to>
        <xdr:sp macro="" textlink="">
          <xdr:nvSpPr>
            <xdr:cNvPr id="1101" name="Group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31750</xdr:rowOff>
        </xdr:from>
        <xdr:to>
          <xdr:col>2</xdr:col>
          <xdr:colOff>819150</xdr:colOff>
          <xdr:row>19</xdr:row>
          <xdr:rowOff>241300</xdr:rowOff>
        </xdr:to>
        <xdr:sp macro="" textlink="">
          <xdr:nvSpPr>
            <xdr:cNvPr id="1102" name="Option Button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203200</xdr:rowOff>
        </xdr:from>
        <xdr:to>
          <xdr:col>2</xdr:col>
          <xdr:colOff>819150</xdr:colOff>
          <xdr:row>19</xdr:row>
          <xdr:rowOff>412750</xdr:rowOff>
        </xdr:to>
        <xdr:sp macro="" textlink="">
          <xdr:nvSpPr>
            <xdr:cNvPr id="1103" name="Option Button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20</xdr:row>
          <xdr:rowOff>12700</xdr:rowOff>
        </xdr:from>
        <xdr:to>
          <xdr:col>2</xdr:col>
          <xdr:colOff>1104900</xdr:colOff>
          <xdr:row>20</xdr:row>
          <xdr:rowOff>431800</xdr:rowOff>
        </xdr:to>
        <xdr:sp macro="" textlink="">
          <xdr:nvSpPr>
            <xdr:cNvPr id="1104" name="Group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20</xdr:row>
          <xdr:rowOff>31750</xdr:rowOff>
        </xdr:from>
        <xdr:to>
          <xdr:col>2</xdr:col>
          <xdr:colOff>819150</xdr:colOff>
          <xdr:row>20</xdr:row>
          <xdr:rowOff>241300</xdr:rowOff>
        </xdr:to>
        <xdr:sp macro="" textlink="">
          <xdr:nvSpPr>
            <xdr:cNvPr id="1105" name="Option Button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20</xdr:row>
          <xdr:rowOff>203200</xdr:rowOff>
        </xdr:from>
        <xdr:to>
          <xdr:col>2</xdr:col>
          <xdr:colOff>819150</xdr:colOff>
          <xdr:row>20</xdr:row>
          <xdr:rowOff>412750</xdr:rowOff>
        </xdr:to>
        <xdr:sp macro="" textlink="">
          <xdr:nvSpPr>
            <xdr:cNvPr id="1106" name="Option Butto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xdr:row>
          <xdr:rowOff>38100</xdr:rowOff>
        </xdr:from>
        <xdr:to>
          <xdr:col>2</xdr:col>
          <xdr:colOff>1104900</xdr:colOff>
          <xdr:row>23</xdr:row>
          <xdr:rowOff>609600</xdr:rowOff>
        </xdr:to>
        <xdr:sp macro="" textlink="">
          <xdr:nvSpPr>
            <xdr:cNvPr id="1107" name="Group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23</xdr:row>
          <xdr:rowOff>38100</xdr:rowOff>
        </xdr:from>
        <xdr:to>
          <xdr:col>2</xdr:col>
          <xdr:colOff>933450</xdr:colOff>
          <xdr:row>23</xdr:row>
          <xdr:rowOff>285750</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&gt;23.5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23</xdr:row>
          <xdr:rowOff>228600</xdr:rowOff>
        </xdr:from>
        <xdr:to>
          <xdr:col>2</xdr:col>
          <xdr:colOff>1041400</xdr:colOff>
          <xdr:row>23</xdr:row>
          <xdr:rowOff>431800</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17-23.5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23</xdr:row>
          <xdr:rowOff>400050</xdr:rowOff>
        </xdr:from>
        <xdr:to>
          <xdr:col>2</xdr:col>
          <xdr:colOff>819150</xdr:colOff>
          <xdr:row>23</xdr:row>
          <xdr:rowOff>584200</xdr:rowOff>
        </xdr:to>
        <xdr:sp macro="" textlink="">
          <xdr:nvSpPr>
            <xdr:cNvPr id="1110" name="Option Butto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&lt;17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26</xdr:row>
          <xdr:rowOff>31750</xdr:rowOff>
        </xdr:from>
        <xdr:to>
          <xdr:col>2</xdr:col>
          <xdr:colOff>1104900</xdr:colOff>
          <xdr:row>26</xdr:row>
          <xdr:rowOff>641350</xdr:rowOff>
        </xdr:to>
        <xdr:sp macro="" textlink="">
          <xdr:nvSpPr>
            <xdr:cNvPr id="1111" name="Group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26</xdr:row>
          <xdr:rowOff>57150</xdr:rowOff>
        </xdr:from>
        <xdr:to>
          <xdr:col>2</xdr:col>
          <xdr:colOff>819150</xdr:colOff>
          <xdr:row>26</xdr:row>
          <xdr:rowOff>247650</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0-6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26</xdr:row>
          <xdr:rowOff>228600</xdr:rowOff>
        </xdr:from>
        <xdr:to>
          <xdr:col>2</xdr:col>
          <xdr:colOff>1041400</xdr:colOff>
          <xdr:row>26</xdr:row>
          <xdr:rowOff>431800</xdr:rowOff>
        </xdr:to>
        <xdr:sp macro="" textlink="">
          <xdr:nvSpPr>
            <xdr:cNvPr id="1113" name="Option Button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7-10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26</xdr:row>
          <xdr:rowOff>400050</xdr:rowOff>
        </xdr:from>
        <xdr:to>
          <xdr:col>2</xdr:col>
          <xdr:colOff>819150</xdr:colOff>
          <xdr:row>26</xdr:row>
          <xdr:rowOff>615950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&gt;10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29</xdr:row>
          <xdr:rowOff>38100</xdr:rowOff>
        </xdr:from>
        <xdr:to>
          <xdr:col>2</xdr:col>
          <xdr:colOff>1104900</xdr:colOff>
          <xdr:row>29</xdr:row>
          <xdr:rowOff>615950</xdr:rowOff>
        </xdr:to>
        <xdr:sp macro="" textlink="">
          <xdr:nvSpPr>
            <xdr:cNvPr id="1115" name="Group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29</xdr:row>
          <xdr:rowOff>57150</xdr:rowOff>
        </xdr:from>
        <xdr:to>
          <xdr:col>2</xdr:col>
          <xdr:colOff>819150</xdr:colOff>
          <xdr:row>29</xdr:row>
          <xdr:rowOff>247650</xdr:rowOff>
        </xdr:to>
        <xdr:sp macro="" textlink="">
          <xdr:nvSpPr>
            <xdr:cNvPr id="1116" name="Option Butto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0-4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29</xdr:row>
          <xdr:rowOff>228600</xdr:rowOff>
        </xdr:from>
        <xdr:to>
          <xdr:col>2</xdr:col>
          <xdr:colOff>1041400</xdr:colOff>
          <xdr:row>29</xdr:row>
          <xdr:rowOff>419100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5-7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29</xdr:row>
          <xdr:rowOff>387350</xdr:rowOff>
        </xdr:from>
        <xdr:to>
          <xdr:col>2</xdr:col>
          <xdr:colOff>819150</xdr:colOff>
          <xdr:row>29</xdr:row>
          <xdr:rowOff>596900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8-11 Punkte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31750</xdr:rowOff>
        </xdr:from>
        <xdr:to>
          <xdr:col>2</xdr:col>
          <xdr:colOff>1117600</xdr:colOff>
          <xdr:row>12</xdr:row>
          <xdr:rowOff>603250</xdr:rowOff>
        </xdr:to>
        <xdr:sp macro="" textlink="">
          <xdr:nvSpPr>
            <xdr:cNvPr id="1129" name="Group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57150</xdr:rowOff>
        </xdr:from>
        <xdr:to>
          <xdr:col>2</xdr:col>
          <xdr:colOff>1035050</xdr:colOff>
          <xdr:row>12</xdr:row>
          <xdr:rowOff>260350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in 0-1 Bereich(en)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228600</xdr:rowOff>
        </xdr:from>
        <xdr:to>
          <xdr:col>2</xdr:col>
          <xdr:colOff>1098550</xdr:colOff>
          <xdr:row>12</xdr:row>
          <xdr:rowOff>412750</xdr:rowOff>
        </xdr:to>
        <xdr:sp macro="" textlink="">
          <xdr:nvSpPr>
            <xdr:cNvPr id="1132" name="Option Butto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in 2 Bereichen &lt;7h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xdr:row>
          <xdr:rowOff>44450</xdr:rowOff>
        </xdr:from>
        <xdr:to>
          <xdr:col>2</xdr:col>
          <xdr:colOff>1123950</xdr:colOff>
          <xdr:row>6</xdr:row>
          <xdr:rowOff>615950</xdr:rowOff>
        </xdr:to>
        <xdr:sp macro="" textlink="">
          <xdr:nvSpPr>
            <xdr:cNvPr id="1133" name="Group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xdr:row>
          <xdr:rowOff>44450</xdr:rowOff>
        </xdr:from>
        <xdr:to>
          <xdr:col>2</xdr:col>
          <xdr:colOff>863600</xdr:colOff>
          <xdr:row>6</xdr:row>
          <xdr:rowOff>254000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selbständig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xdr:row>
          <xdr:rowOff>222250</xdr:rowOff>
        </xdr:from>
        <xdr:to>
          <xdr:col>2</xdr:col>
          <xdr:colOff>1092200</xdr:colOff>
          <xdr:row>6</xdr:row>
          <xdr:rowOff>425450</xdr:rowOff>
        </xdr:to>
        <xdr:sp macro="" textlink="">
          <xdr:nvSpPr>
            <xdr:cNvPr id="1135" name="Option Butto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schwerer gefallen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6</xdr:row>
          <xdr:rowOff>393700</xdr:rowOff>
        </xdr:from>
        <xdr:to>
          <xdr:col>2</xdr:col>
          <xdr:colOff>863600</xdr:colOff>
          <xdr:row>6</xdr:row>
          <xdr:rowOff>603250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mit Hilfe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16</xdr:row>
          <xdr:rowOff>12700</xdr:rowOff>
        </xdr:from>
        <xdr:to>
          <xdr:col>2</xdr:col>
          <xdr:colOff>1104900</xdr:colOff>
          <xdr:row>16</xdr:row>
          <xdr:rowOff>431800</xdr:rowOff>
        </xdr:to>
        <xdr:sp macro="" textlink="">
          <xdr:nvSpPr>
            <xdr:cNvPr id="1137" name="Group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16</xdr:row>
          <xdr:rowOff>31750</xdr:rowOff>
        </xdr:from>
        <xdr:to>
          <xdr:col>2</xdr:col>
          <xdr:colOff>819150</xdr:colOff>
          <xdr:row>16</xdr:row>
          <xdr:rowOff>241300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16</xdr:row>
          <xdr:rowOff>203200</xdr:rowOff>
        </xdr:from>
        <xdr:to>
          <xdr:col>2</xdr:col>
          <xdr:colOff>819150</xdr:colOff>
          <xdr:row>16</xdr:row>
          <xdr:rowOff>412750</xdr:rowOff>
        </xdr:to>
        <xdr:sp macro="" textlink="">
          <xdr:nvSpPr>
            <xdr:cNvPr id="1139" name="Option Butto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552450</xdr:rowOff>
        </xdr:from>
        <xdr:to>
          <xdr:col>2</xdr:col>
          <xdr:colOff>1028700</xdr:colOff>
          <xdr:row>14</xdr:row>
          <xdr:rowOff>768350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≥30s</a:t>
              </a:r>
            </a:p>
          </xdr:txBody>
        </xdr:sp>
        <xdr:clientData/>
      </xdr:twoCellAnchor>
    </mc:Choice>
    <mc:Fallback/>
  </mc:AlternateContent>
  <xdr:twoCellAnchor editAs="oneCell">
    <xdr:from>
      <xdr:col>1</xdr:col>
      <xdr:colOff>76200</xdr:colOff>
      <xdr:row>2</xdr:row>
      <xdr:rowOff>57150</xdr:rowOff>
    </xdr:from>
    <xdr:to>
      <xdr:col>2</xdr:col>
      <xdr:colOff>28448</xdr:colOff>
      <xdr:row>2</xdr:row>
      <xdr:rowOff>800862</xdr:rowOff>
    </xdr:to>
    <xdr:pic>
      <xdr:nvPicPr>
        <xdr:cNvPr id="8" name="Grafik 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692150"/>
          <a:ext cx="1298448" cy="74371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38100</xdr:colOff>
          <xdr:row>12</xdr:row>
          <xdr:rowOff>381000</xdr:rowOff>
        </xdr:from>
        <xdr:to>
          <xdr:col>2</xdr:col>
          <xdr:colOff>1035050</xdr:colOff>
          <xdr:row>12</xdr:row>
          <xdr:rowOff>584200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800" b="0" i="0" u="none" strike="noStrike" baseline="0">
                  <a:solidFill>
                    <a:srgbClr val="000000"/>
                  </a:solidFill>
                  <a:latin typeface="Segoe UI"/>
                  <a:cs typeface="Segoe UI"/>
                </a:rPr>
                <a:t>in min. 3 Ber. &gt;10h</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zh.ch/de/soziales/ergaenzungsleistungen-ahv-iv/umsetzungshilfe-zlv.html" TargetMode="External"/><Relationship Id="rId1" Type="http://schemas.openxmlformats.org/officeDocument/2006/relationships/hyperlink" Target="mailto:regula.blaser@bfh.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EBA30-AA53-4E0F-A573-27CC015A7334}">
  <sheetPr codeName="Tabelle1"/>
  <dimension ref="B1:N59"/>
  <sheetViews>
    <sheetView showGridLines="0" tabSelected="1" zoomScaleNormal="100" workbookViewId="0">
      <pane ySplit="3" topLeftCell="A4" activePane="bottomLeft" state="frozen"/>
      <selection pane="bottomLeft" activeCell="C7" sqref="C7"/>
    </sheetView>
  </sheetViews>
  <sheetFormatPr baseColWidth="10" defaultColWidth="10.81640625" defaultRowHeight="13" x14ac:dyDescent="0.3"/>
  <cols>
    <col min="1" max="1" width="5.08984375" style="2" customWidth="1"/>
    <col min="2" max="2" width="19.1796875" style="2" customWidth="1"/>
    <col min="3" max="3" width="16.54296875" style="2" customWidth="1"/>
    <col min="4" max="4" width="14.81640625" style="2" customWidth="1"/>
    <col min="5" max="5" width="13.6328125" style="2" bestFit="1" customWidth="1"/>
    <col min="6" max="6" width="11.26953125" style="2" bestFit="1" customWidth="1"/>
    <col min="7" max="7" width="12.36328125" style="2" bestFit="1" customWidth="1"/>
    <col min="8" max="8" width="10.1796875" style="2" bestFit="1" customWidth="1"/>
    <col min="9" max="9" width="10.26953125" style="2" bestFit="1" customWidth="1"/>
    <col min="10" max="10" width="11.36328125" style="2" customWidth="1"/>
    <col min="11" max="11" width="10.1796875" style="2" bestFit="1" customWidth="1"/>
    <col min="12" max="16384" width="10.81640625" style="2"/>
  </cols>
  <sheetData>
    <row r="1" spans="2:14" ht="15" customHeight="1" x14ac:dyDescent="0.3"/>
    <row r="2" spans="2:14" ht="35" customHeight="1" x14ac:dyDescent="0.3">
      <c r="B2" s="58" t="s">
        <v>42</v>
      </c>
      <c r="C2" s="59"/>
      <c r="D2" s="59"/>
      <c r="E2" s="59"/>
      <c r="F2" s="59"/>
      <c r="G2" s="59"/>
      <c r="H2" s="59"/>
      <c r="I2" s="59"/>
      <c r="J2" s="59"/>
      <c r="K2" s="59"/>
    </row>
    <row r="3" spans="2:14" s="1" customFormat="1" ht="66.5" customHeight="1" x14ac:dyDescent="0.35">
      <c r="B3" s="74"/>
      <c r="C3" s="75"/>
      <c r="D3" s="9" t="s">
        <v>41</v>
      </c>
      <c r="E3" s="9" t="s">
        <v>58</v>
      </c>
      <c r="F3" s="9" t="s">
        <v>0</v>
      </c>
      <c r="G3" s="9" t="s">
        <v>1</v>
      </c>
      <c r="H3" s="9" t="s">
        <v>33</v>
      </c>
      <c r="I3" s="9" t="s">
        <v>38</v>
      </c>
      <c r="J3" s="9" t="s">
        <v>34</v>
      </c>
      <c r="K3" s="9" t="s">
        <v>32</v>
      </c>
    </row>
    <row r="4" spans="2:14" s="1" customFormat="1" ht="61.5" customHeight="1" x14ac:dyDescent="0.35">
      <c r="B4" s="71" t="s">
        <v>39</v>
      </c>
      <c r="C4" s="72"/>
      <c r="D4" s="72"/>
      <c r="E4" s="72"/>
      <c r="F4" s="72"/>
      <c r="G4" s="72"/>
      <c r="H4" s="72"/>
      <c r="I4" s="72"/>
      <c r="J4" s="72"/>
      <c r="K4" s="73"/>
    </row>
    <row r="5" spans="2:14" s="1" customFormat="1" ht="16" customHeight="1" x14ac:dyDescent="0.35">
      <c r="B5" s="62" t="s">
        <v>2</v>
      </c>
      <c r="C5" s="63"/>
      <c r="D5" s="63"/>
      <c r="E5" s="63"/>
      <c r="F5" s="63"/>
      <c r="G5" s="63"/>
      <c r="H5" s="63"/>
      <c r="I5" s="63"/>
      <c r="J5" s="63"/>
      <c r="K5" s="64"/>
    </row>
    <row r="6" spans="2:14" s="1" customFormat="1" x14ac:dyDescent="0.35">
      <c r="B6" s="65" t="s">
        <v>3</v>
      </c>
      <c r="C6" s="66"/>
      <c r="D6" s="66"/>
      <c r="E6" s="66"/>
      <c r="F6" s="66"/>
      <c r="G6" s="66"/>
      <c r="H6" s="66"/>
      <c r="I6" s="66"/>
      <c r="J6" s="66"/>
      <c r="K6" s="67"/>
    </row>
    <row r="7" spans="2:14" ht="50.15" customHeight="1" x14ac:dyDescent="0.3">
      <c r="B7" s="3" t="s">
        <v>4</v>
      </c>
      <c r="C7" s="28">
        <v>1</v>
      </c>
      <c r="D7" s="5" cm="1">
        <f t="array" ref="D7">INDEX($C$52:$C$54,$C$7)</f>
        <v>0</v>
      </c>
      <c r="E7" s="5" cm="1">
        <f t="array" ref="E7">INDEX($C$52:$C$54,$C$7)</f>
        <v>0</v>
      </c>
      <c r="F7" s="4"/>
      <c r="G7" s="4"/>
      <c r="H7" s="4"/>
      <c r="I7" s="4"/>
      <c r="J7" s="4"/>
      <c r="K7" s="4"/>
    </row>
    <row r="8" spans="2:14" ht="50.15" customHeight="1" x14ac:dyDescent="0.3">
      <c r="B8" s="3" t="s">
        <v>5</v>
      </c>
      <c r="C8" s="28">
        <v>1</v>
      </c>
      <c r="D8" s="4"/>
      <c r="E8" s="4"/>
      <c r="F8" s="4"/>
      <c r="G8" s="5" cm="1">
        <f t="array" ref="G8">INDEX($C$52:$C$54,$C$8)</f>
        <v>0</v>
      </c>
      <c r="H8" s="5" cm="1">
        <f t="array" ref="H8">INDEX($C$52:$C$54,$C$8)</f>
        <v>0</v>
      </c>
      <c r="I8" s="5" cm="1">
        <f t="array" ref="I8">INDEX($C$52:$C$54,$C$8)</f>
        <v>0</v>
      </c>
      <c r="J8" s="4"/>
      <c r="K8" s="4"/>
      <c r="N8" s="27"/>
    </row>
    <row r="9" spans="2:14" ht="50.15" customHeight="1" x14ac:dyDescent="0.3">
      <c r="B9" s="3" t="s">
        <v>6</v>
      </c>
      <c r="C9" s="28">
        <v>1</v>
      </c>
      <c r="D9" s="4"/>
      <c r="E9" s="4"/>
      <c r="F9" s="5" cm="1">
        <f t="array" ref="F9">INDEX($C$52:$C$54,$C$9)</f>
        <v>0</v>
      </c>
      <c r="G9" s="5" cm="1">
        <f t="array" ref="G9">INDEX($C$52:$C$54,$C$9)</f>
        <v>0</v>
      </c>
      <c r="H9" s="4"/>
      <c r="I9" s="4"/>
      <c r="J9" s="4"/>
      <c r="K9" s="4"/>
    </row>
    <row r="10" spans="2:14" ht="50.15" customHeight="1" x14ac:dyDescent="0.3">
      <c r="B10" s="3" t="s">
        <v>7</v>
      </c>
      <c r="C10" s="28">
        <v>1</v>
      </c>
      <c r="D10" s="5" cm="1">
        <f t="array" ref="D10">INDEX($C$52:$C$54,$C$10)</f>
        <v>0</v>
      </c>
      <c r="E10" s="5" cm="1">
        <f t="array" ref="E10">INDEX($C$52:$C$54,$C$10)</f>
        <v>0</v>
      </c>
      <c r="F10" s="4"/>
      <c r="G10" s="4"/>
      <c r="H10" s="4"/>
      <c r="I10" s="4"/>
      <c r="J10" s="4"/>
      <c r="K10" s="4"/>
    </row>
    <row r="11" spans="2:14" ht="50.15" customHeight="1" x14ac:dyDescent="0.3">
      <c r="B11" s="3" t="s">
        <v>8</v>
      </c>
      <c r="C11" s="28">
        <v>1</v>
      </c>
      <c r="D11" s="4"/>
      <c r="E11" s="4"/>
      <c r="F11" s="5" cm="1">
        <f t="array" ref="F11">INDEX($C$52:$C$54,$C$11)</f>
        <v>0</v>
      </c>
      <c r="G11" s="5" cm="1">
        <f t="array" ref="G11">INDEX($C$52:$C$54,$C$11)</f>
        <v>0</v>
      </c>
      <c r="H11" s="4"/>
      <c r="I11" s="4"/>
      <c r="J11" s="5" cm="1">
        <f t="array" ref="J11">INDEX($K$52:$K$54,$C$11)</f>
        <v>0</v>
      </c>
      <c r="K11" s="5" cm="1">
        <f t="array" ref="K11">INDEX($C$52:$C$54,$C$11)</f>
        <v>0</v>
      </c>
    </row>
    <row r="12" spans="2:14" ht="50.15" customHeight="1" x14ac:dyDescent="0.3">
      <c r="B12" s="3" t="s">
        <v>9</v>
      </c>
      <c r="C12" s="28">
        <v>1</v>
      </c>
      <c r="D12" s="4"/>
      <c r="E12" s="4"/>
      <c r="F12" s="5" cm="1">
        <f t="array" ref="F12">INDEX($C$52:$C$54,$C$12)</f>
        <v>0</v>
      </c>
      <c r="G12" s="5" cm="1">
        <f t="array" ref="G12">INDEX($C$52:$C$54,$C$12)</f>
        <v>0</v>
      </c>
      <c r="H12" s="4"/>
      <c r="I12" s="4"/>
      <c r="J12" s="5" cm="1">
        <f t="array" ref="J12">INDEX($K$52:$K$54,$C$12)</f>
        <v>0</v>
      </c>
      <c r="K12" s="4"/>
    </row>
    <row r="13" spans="2:14" ht="50" customHeight="1" x14ac:dyDescent="0.3">
      <c r="B13" s="3" t="s">
        <v>55</v>
      </c>
      <c r="C13" s="28">
        <v>1</v>
      </c>
      <c r="D13" s="4"/>
      <c r="E13" s="4"/>
      <c r="F13" s="4"/>
      <c r="G13" s="5" cm="1">
        <f t="array" ref="G13">INDEX($C$52:$C$54,$C$13)</f>
        <v>0</v>
      </c>
      <c r="H13" s="4"/>
      <c r="I13" s="4"/>
      <c r="J13" s="4"/>
      <c r="K13" s="4"/>
    </row>
    <row r="14" spans="2:14" ht="13" customHeight="1" x14ac:dyDescent="0.3">
      <c r="B14" s="68" t="s">
        <v>10</v>
      </c>
      <c r="C14" s="68"/>
      <c r="D14" s="68"/>
      <c r="E14" s="68"/>
      <c r="F14" s="68"/>
      <c r="G14" s="68"/>
      <c r="H14" s="68"/>
      <c r="I14" s="68"/>
      <c r="J14" s="68"/>
      <c r="K14" s="68"/>
    </row>
    <row r="15" spans="2:14" ht="64" customHeight="1" x14ac:dyDescent="0.3">
      <c r="B15" s="3" t="s">
        <v>11</v>
      </c>
      <c r="C15" s="28">
        <v>1</v>
      </c>
      <c r="D15" s="5" cm="1">
        <f t="array" ref="D15">INDEX($D$52:$D$55,$C$15)</f>
        <v>0</v>
      </c>
      <c r="E15" s="5" cm="1">
        <f t="array" ref="E15">INDEX($D$52:$D$55,$C$15)</f>
        <v>0</v>
      </c>
      <c r="F15" s="5" cm="1">
        <f t="array" ref="F15">INDEX($D$52:$D$55,$C$15)</f>
        <v>0</v>
      </c>
      <c r="G15" s="5" cm="1">
        <f t="array" ref="G15">INDEX($D$52:$D$55,$C$15)</f>
        <v>0</v>
      </c>
      <c r="H15" s="5" cm="1">
        <f t="array" ref="H15">INDEX($D$52:$D$55,$C$15)</f>
        <v>0</v>
      </c>
      <c r="I15" s="5" cm="1">
        <f t="array" ref="I15">INDEX($D$52:$D$55,$C$15)</f>
        <v>0</v>
      </c>
      <c r="J15" s="5" cm="1">
        <f t="array" ref="J15">INDEX($D$52:$D$55,$C$15)</f>
        <v>0</v>
      </c>
      <c r="K15" s="5" cm="1">
        <f t="array" ref="K15">INDEX($D$52:$D$55,$C$15)</f>
        <v>0</v>
      </c>
    </row>
    <row r="16" spans="2:14" ht="13" customHeight="1" x14ac:dyDescent="0.3">
      <c r="B16" s="68" t="s">
        <v>12</v>
      </c>
      <c r="C16" s="68"/>
      <c r="D16" s="68"/>
      <c r="E16" s="68"/>
      <c r="F16" s="68"/>
      <c r="G16" s="68"/>
      <c r="H16" s="68"/>
      <c r="I16" s="68"/>
      <c r="J16" s="68"/>
      <c r="K16" s="68"/>
    </row>
    <row r="17" spans="2:11" ht="35.5" customHeight="1" x14ac:dyDescent="0.3">
      <c r="B17" s="6" t="s">
        <v>13</v>
      </c>
      <c r="C17" s="29">
        <v>1</v>
      </c>
      <c r="D17" s="5" cm="1">
        <f t="array" ref="D17">INDEX($F$52:$F$53,$C$17)</f>
        <v>0</v>
      </c>
      <c r="E17" s="5" cm="1">
        <f t="array" ref="E17">INDEX($F$52:$F$53,$C$17)</f>
        <v>0</v>
      </c>
      <c r="F17" s="4"/>
      <c r="G17" s="4"/>
      <c r="H17" s="4"/>
      <c r="I17" s="4"/>
      <c r="J17" s="4"/>
      <c r="K17" s="5" cm="1">
        <f t="array" ref="K17">INDEX($E$52:$E$53,$C$17)</f>
        <v>0</v>
      </c>
    </row>
    <row r="18" spans="2:11" ht="35.5" customHeight="1" x14ac:dyDescent="0.3">
      <c r="B18" s="7" t="s">
        <v>14</v>
      </c>
      <c r="C18" s="29">
        <v>1</v>
      </c>
      <c r="D18" s="5" cm="1">
        <f t="array" ref="D18">INDEX($F$52:$F$53,$C$18)</f>
        <v>0</v>
      </c>
      <c r="E18" s="5" cm="1">
        <f t="array" ref="E18">INDEX($F$52:$F$53,$C$18)</f>
        <v>0</v>
      </c>
      <c r="F18" s="4"/>
      <c r="G18" s="4"/>
      <c r="H18" s="4"/>
      <c r="I18" s="4"/>
      <c r="J18" s="5" cm="1">
        <f t="array" ref="J18">INDEX($F$52:$F$53,$C$18)</f>
        <v>0</v>
      </c>
      <c r="K18" s="5" cm="1">
        <f t="array" ref="K18">INDEX($F$52:$F$53,$C$18)</f>
        <v>0</v>
      </c>
    </row>
    <row r="19" spans="2:11" ht="35.5" customHeight="1" x14ac:dyDescent="0.3">
      <c r="B19" s="7" t="s">
        <v>15</v>
      </c>
      <c r="C19" s="29">
        <v>1</v>
      </c>
      <c r="D19" s="5" cm="1">
        <f t="array" ref="D19">INDEX($F$52:$F$53,$C$19)</f>
        <v>0</v>
      </c>
      <c r="E19" s="5" cm="1">
        <f t="array" ref="E19">INDEX($F$52:$F$53,$C$19)</f>
        <v>0</v>
      </c>
      <c r="F19" s="5" cm="1">
        <f t="array" ref="F19">INDEX($F$52:$F$53,$C$19)</f>
        <v>0</v>
      </c>
      <c r="G19" s="4"/>
      <c r="H19" s="4"/>
      <c r="I19" s="4"/>
      <c r="J19" s="5" cm="1">
        <f t="array" ref="J19">INDEX($F$52:$F$53,$C$19)</f>
        <v>0</v>
      </c>
      <c r="K19" s="5" cm="1">
        <f t="array" ref="K19">INDEX($F$52:$F$53,$C$19)</f>
        <v>0</v>
      </c>
    </row>
    <row r="20" spans="2:11" ht="35.5" customHeight="1" x14ac:dyDescent="0.3">
      <c r="B20" s="7" t="s">
        <v>16</v>
      </c>
      <c r="C20" s="29">
        <v>1</v>
      </c>
      <c r="D20" s="5" cm="1">
        <f t="array" ref="D20">INDEX($F$52:$F$53,$C$20)</f>
        <v>0</v>
      </c>
      <c r="E20" s="5" cm="1">
        <f t="array" ref="E20">INDEX($F$52:$F$53,$C$20)</f>
        <v>0</v>
      </c>
      <c r="F20" s="5" cm="1">
        <f t="array" ref="F20">INDEX($F$52:$F$53,$C$20)</f>
        <v>0</v>
      </c>
      <c r="G20" s="5" cm="1">
        <f t="array" ref="G20">INDEX($F$52:$F$53,$C$20)</f>
        <v>0</v>
      </c>
      <c r="H20" s="4"/>
      <c r="I20" s="4"/>
      <c r="J20" s="5" cm="1">
        <f t="array" ref="J20">INDEX($F$52:$F$53,$C$20)</f>
        <v>0</v>
      </c>
      <c r="K20" s="5" cm="1">
        <f t="array" ref="K20">INDEX($E$52:$E$53,$C$20)</f>
        <v>0</v>
      </c>
    </row>
    <row r="21" spans="2:11" ht="35.5" customHeight="1" x14ac:dyDescent="0.3">
      <c r="B21" s="6" t="s">
        <v>17</v>
      </c>
      <c r="C21" s="28">
        <v>1</v>
      </c>
      <c r="D21" s="4"/>
      <c r="E21" s="4"/>
      <c r="F21" s="5" cm="1">
        <f t="array" ref="F21">INDEX($F$52:$F$53,$C$21)</f>
        <v>0</v>
      </c>
      <c r="G21" s="4"/>
      <c r="H21" s="4"/>
      <c r="I21" s="4"/>
      <c r="J21" s="4"/>
      <c r="K21" s="5" cm="1">
        <f t="array" ref="K21">INDEX($E$52:$E$53,$C$21)</f>
        <v>0</v>
      </c>
    </row>
    <row r="22" spans="2:11" ht="16" customHeight="1" x14ac:dyDescent="0.3">
      <c r="B22" s="70" t="s">
        <v>18</v>
      </c>
      <c r="C22" s="70"/>
      <c r="D22" s="70"/>
      <c r="E22" s="70"/>
      <c r="F22" s="70"/>
      <c r="G22" s="70"/>
      <c r="H22" s="70"/>
      <c r="I22" s="70"/>
      <c r="J22" s="70"/>
      <c r="K22" s="70"/>
    </row>
    <row r="23" spans="2:11" ht="12.65" customHeight="1" x14ac:dyDescent="0.3">
      <c r="B23" s="69" t="s">
        <v>19</v>
      </c>
      <c r="C23" s="69"/>
      <c r="D23" s="69"/>
      <c r="E23" s="69"/>
      <c r="F23" s="69"/>
      <c r="G23" s="69"/>
      <c r="H23" s="69"/>
      <c r="I23" s="69"/>
      <c r="J23" s="69"/>
      <c r="K23" s="69"/>
    </row>
    <row r="24" spans="2:11" ht="50.15" customHeight="1" x14ac:dyDescent="0.3">
      <c r="B24" s="3" t="s">
        <v>11</v>
      </c>
      <c r="C24" s="28">
        <v>1</v>
      </c>
      <c r="D24" s="5" cm="1">
        <f t="array" ref="D24">INDEX($G$52:$G$54,$C$24)</f>
        <v>0</v>
      </c>
      <c r="E24" s="5" cm="1">
        <f t="array" ref="E24">INDEX($G$52:$G$54,$C$24)</f>
        <v>0</v>
      </c>
      <c r="F24" s="5" cm="1">
        <f t="array" ref="F24">INDEX($G$52:$G$54,$C$24)</f>
        <v>0</v>
      </c>
      <c r="G24" s="4"/>
      <c r="H24" s="5" cm="1">
        <f t="array" ref="H24">INDEX($C$52:$C$54,$C$24)</f>
        <v>0</v>
      </c>
      <c r="I24" s="5" cm="1">
        <f t="array" ref="I24">INDEX($C$52:$C$54,$C$24)</f>
        <v>0</v>
      </c>
      <c r="J24" s="5" cm="1">
        <f t="array" ref="J24">INDEX($H$52:$H$54,$C$24)</f>
        <v>0</v>
      </c>
      <c r="K24" s="5" cm="1">
        <f t="array" ref="K24">INDEX($H$52:$H$54,$C$24)</f>
        <v>0</v>
      </c>
    </row>
    <row r="25" spans="2:11" ht="16" customHeight="1" x14ac:dyDescent="0.3">
      <c r="B25" s="52" t="s">
        <v>20</v>
      </c>
      <c r="C25" s="53"/>
      <c r="D25" s="53"/>
      <c r="E25" s="53"/>
      <c r="F25" s="53"/>
      <c r="G25" s="53"/>
      <c r="H25" s="53"/>
      <c r="I25" s="53"/>
      <c r="J25" s="53"/>
      <c r="K25" s="54"/>
    </row>
    <row r="26" spans="2:11" ht="13.5" customHeight="1" x14ac:dyDescent="0.3">
      <c r="B26" s="55" t="s">
        <v>21</v>
      </c>
      <c r="C26" s="56"/>
      <c r="D26" s="56"/>
      <c r="E26" s="56"/>
      <c r="F26" s="56"/>
      <c r="G26" s="56"/>
      <c r="H26" s="56"/>
      <c r="I26" s="56"/>
      <c r="J26" s="56"/>
      <c r="K26" s="57"/>
    </row>
    <row r="27" spans="2:11" ht="53" customHeight="1" x14ac:dyDescent="0.3">
      <c r="B27" s="3" t="s">
        <v>11</v>
      </c>
      <c r="C27" s="28">
        <v>1</v>
      </c>
      <c r="D27" s="5" cm="1">
        <f t="array" ref="D27">INDEX($C$52:$C$54,$C$27)</f>
        <v>0</v>
      </c>
      <c r="E27" s="5" cm="1">
        <f t="array" ref="E27">INDEX($C$52:$C$54,$C$27)</f>
        <v>0</v>
      </c>
      <c r="F27" s="5" cm="1">
        <f t="array" ref="F27">INDEX($C$52:$C$54,$C$27)</f>
        <v>0</v>
      </c>
      <c r="G27" s="5" cm="1">
        <f t="array" ref="G27">INDEX($C$52:$C$54,$C$27)</f>
        <v>0</v>
      </c>
      <c r="H27" s="5" cm="1">
        <f t="array" ref="H27">INDEX($C$52:$C$54,$C$27)</f>
        <v>0</v>
      </c>
      <c r="I27" s="5" cm="1">
        <f t="array" ref="I27">INDEX($C$52:$C$54,$C$27)</f>
        <v>0</v>
      </c>
      <c r="J27" s="5" cm="1">
        <f t="array" ref="J27">INDEX($C$52:$C$54,$C$27)</f>
        <v>0</v>
      </c>
      <c r="K27" s="5" cm="1">
        <f t="array" ref="K27">INDEX($G$52:$G$54,$C$27)</f>
        <v>0</v>
      </c>
    </row>
    <row r="28" spans="2:11" ht="16" customHeight="1" x14ac:dyDescent="0.3">
      <c r="B28" s="52" t="s">
        <v>22</v>
      </c>
      <c r="C28" s="53"/>
      <c r="D28" s="53"/>
      <c r="E28" s="53"/>
      <c r="F28" s="53"/>
      <c r="G28" s="53"/>
      <c r="H28" s="53"/>
      <c r="I28" s="53"/>
      <c r="J28" s="53"/>
      <c r="K28" s="54"/>
    </row>
    <row r="29" spans="2:11" ht="12.65" customHeight="1" x14ac:dyDescent="0.3">
      <c r="B29" s="55" t="s">
        <v>23</v>
      </c>
      <c r="C29" s="56"/>
      <c r="D29" s="56"/>
      <c r="E29" s="56"/>
      <c r="F29" s="56"/>
      <c r="G29" s="56"/>
      <c r="H29" s="56"/>
      <c r="I29" s="56"/>
      <c r="J29" s="56"/>
      <c r="K29" s="57"/>
    </row>
    <row r="30" spans="2:11" ht="50.15" customHeight="1" x14ac:dyDescent="0.3">
      <c r="B30" s="3" t="s">
        <v>11</v>
      </c>
      <c r="C30" s="28">
        <v>3</v>
      </c>
      <c r="D30" s="4"/>
      <c r="E30" s="4"/>
      <c r="F30" s="5" cm="1">
        <f t="array" ref="F30">INDEX($I$52:$I$54,$C$30)</f>
        <v>0</v>
      </c>
      <c r="G30" s="5" cm="1">
        <f t="array" ref="G30">INDEX($J$52:$J$54,$C$30)</f>
        <v>0</v>
      </c>
      <c r="H30" s="4"/>
      <c r="I30" s="5" cm="1">
        <f t="array" ref="I30">INDEX($I$52:$I$54,$C$30)</f>
        <v>0</v>
      </c>
      <c r="J30" s="4"/>
      <c r="K30" s="4"/>
    </row>
    <row r="31" spans="2:11" x14ac:dyDescent="0.3">
      <c r="B31" s="60" t="s">
        <v>24</v>
      </c>
      <c r="C31" s="60"/>
      <c r="D31" s="10">
        <f>SUM(D7:D30)</f>
        <v>0</v>
      </c>
      <c r="E31" s="10">
        <f t="shared" ref="E31:K31" si="0">SUM(E7:E30)</f>
        <v>0</v>
      </c>
      <c r="F31" s="10">
        <f t="shared" si="0"/>
        <v>0</v>
      </c>
      <c r="G31" s="10">
        <f t="shared" si="0"/>
        <v>0</v>
      </c>
      <c r="H31" s="10">
        <f t="shared" si="0"/>
        <v>0</v>
      </c>
      <c r="I31" s="10">
        <f t="shared" si="0"/>
        <v>0</v>
      </c>
      <c r="J31" s="10">
        <f t="shared" si="0"/>
        <v>0</v>
      </c>
      <c r="K31" s="10">
        <f t="shared" si="0"/>
        <v>0</v>
      </c>
    </row>
    <row r="32" spans="2:11" x14ac:dyDescent="0.3">
      <c r="B32" s="61" t="s">
        <v>25</v>
      </c>
      <c r="C32" s="61"/>
      <c r="D32" s="11">
        <f>IF(D31&lt;1, SUM(D7:D30), IF(D33=0, "0", (D31*5/D33)+1))</f>
        <v>0</v>
      </c>
      <c r="E32" s="11">
        <f t="shared" ref="E32:K32" si="1">IF(E31&lt;1, SUM(E7:E30), IF(E33=0, "0", (E31*5/E33)+1))</f>
        <v>0</v>
      </c>
      <c r="F32" s="11">
        <f t="shared" si="1"/>
        <v>0</v>
      </c>
      <c r="G32" s="11">
        <f t="shared" si="1"/>
        <v>0</v>
      </c>
      <c r="H32" s="11">
        <f t="shared" si="1"/>
        <v>0</v>
      </c>
      <c r="I32" s="11">
        <f t="shared" si="1"/>
        <v>0</v>
      </c>
      <c r="J32" s="23">
        <f t="shared" si="1"/>
        <v>0</v>
      </c>
      <c r="K32" s="11">
        <f t="shared" si="1"/>
        <v>0</v>
      </c>
    </row>
    <row r="33" spans="2:11" x14ac:dyDescent="0.3">
      <c r="B33" s="12" t="s">
        <v>26</v>
      </c>
      <c r="C33" s="13"/>
      <c r="D33" s="13">
        <v>6.5</v>
      </c>
      <c r="E33" s="13">
        <v>6.5</v>
      </c>
      <c r="F33" s="13">
        <v>8</v>
      </c>
      <c r="G33" s="13">
        <v>8</v>
      </c>
      <c r="H33" s="13">
        <v>4</v>
      </c>
      <c r="I33" s="13">
        <v>5</v>
      </c>
      <c r="J33" s="13">
        <v>6</v>
      </c>
      <c r="K33" s="13">
        <v>7</v>
      </c>
    </row>
    <row r="34" spans="2:11" ht="13.5" thickBot="1" x14ac:dyDescent="0.35">
      <c r="C34" s="8"/>
      <c r="D34" s="8"/>
      <c r="E34" s="8"/>
      <c r="F34" s="8"/>
      <c r="G34" s="8"/>
      <c r="H34" s="8"/>
      <c r="I34" s="8"/>
      <c r="J34" s="8"/>
      <c r="K34" s="8"/>
    </row>
    <row r="35" spans="2:11" x14ac:dyDescent="0.3">
      <c r="B35" s="40" t="s">
        <v>56</v>
      </c>
      <c r="C35" s="41"/>
      <c r="D35" s="42"/>
      <c r="E35" s="8"/>
      <c r="F35" s="43" t="s">
        <v>57</v>
      </c>
      <c r="G35" s="44"/>
      <c r="H35" s="44"/>
      <c r="I35" s="44"/>
      <c r="J35" s="44"/>
      <c r="K35" s="45"/>
    </row>
    <row r="36" spans="2:11" ht="13" customHeight="1" x14ac:dyDescent="0.3">
      <c r="B36" s="35" t="s">
        <v>31</v>
      </c>
      <c r="C36" s="36"/>
      <c r="D36" s="14">
        <f>D32</f>
        <v>0</v>
      </c>
      <c r="E36" s="8"/>
      <c r="F36" s="46"/>
      <c r="G36" s="47"/>
      <c r="H36" s="47"/>
      <c r="I36" s="47"/>
      <c r="J36" s="47"/>
      <c r="K36" s="48"/>
    </row>
    <row r="37" spans="2:11" ht="13" customHeight="1" x14ac:dyDescent="0.3">
      <c r="B37" s="35" t="s">
        <v>30</v>
      </c>
      <c r="C37" s="36"/>
      <c r="D37" s="14">
        <f>E32</f>
        <v>0</v>
      </c>
      <c r="E37" s="8"/>
      <c r="F37" s="46"/>
      <c r="G37" s="47"/>
      <c r="H37" s="47"/>
      <c r="I37" s="47"/>
      <c r="J37" s="47"/>
      <c r="K37" s="48"/>
    </row>
    <row r="38" spans="2:11" ht="13" customHeight="1" x14ac:dyDescent="0.3">
      <c r="B38" s="35" t="s">
        <v>0</v>
      </c>
      <c r="C38" s="36"/>
      <c r="D38" s="14">
        <f>F32</f>
        <v>0</v>
      </c>
      <c r="E38" s="8"/>
      <c r="F38" s="46"/>
      <c r="G38" s="47"/>
      <c r="H38" s="47"/>
      <c r="I38" s="47"/>
      <c r="J38" s="47"/>
      <c r="K38" s="48"/>
    </row>
    <row r="39" spans="2:11" ht="13" customHeight="1" x14ac:dyDescent="0.3">
      <c r="B39" s="35" t="s">
        <v>1</v>
      </c>
      <c r="C39" s="36"/>
      <c r="D39" s="14">
        <f>G32</f>
        <v>0</v>
      </c>
      <c r="E39" s="8"/>
      <c r="F39" s="46"/>
      <c r="G39" s="47"/>
      <c r="H39" s="47"/>
      <c r="I39" s="47"/>
      <c r="J39" s="47"/>
      <c r="K39" s="48"/>
    </row>
    <row r="40" spans="2:11" ht="13" customHeight="1" x14ac:dyDescent="0.3">
      <c r="B40" s="35" t="s">
        <v>28</v>
      </c>
      <c r="C40" s="36"/>
      <c r="D40" s="14">
        <f>H32</f>
        <v>0</v>
      </c>
      <c r="E40" s="8"/>
      <c r="F40" s="46"/>
      <c r="G40" s="47"/>
      <c r="H40" s="47"/>
      <c r="I40" s="47"/>
      <c r="J40" s="47"/>
      <c r="K40" s="48"/>
    </row>
    <row r="41" spans="2:11" ht="13" customHeight="1" x14ac:dyDescent="0.3">
      <c r="B41" s="35" t="s">
        <v>29</v>
      </c>
      <c r="C41" s="36"/>
      <c r="D41" s="14">
        <f>I32</f>
        <v>0</v>
      </c>
      <c r="E41" s="8"/>
      <c r="F41" s="46"/>
      <c r="G41" s="47"/>
      <c r="H41" s="47"/>
      <c r="I41" s="47"/>
      <c r="J41" s="47"/>
      <c r="K41" s="48"/>
    </row>
    <row r="42" spans="2:11" ht="27" customHeight="1" x14ac:dyDescent="0.3">
      <c r="B42" s="35" t="s">
        <v>40</v>
      </c>
      <c r="C42" s="37"/>
      <c r="D42" s="14">
        <f>J32</f>
        <v>0</v>
      </c>
      <c r="E42" s="8"/>
      <c r="F42" s="46"/>
      <c r="G42" s="47"/>
      <c r="H42" s="47"/>
      <c r="I42" s="47"/>
      <c r="J42" s="47"/>
      <c r="K42" s="48"/>
    </row>
    <row r="43" spans="2:11" ht="34.5" customHeight="1" thickBot="1" x14ac:dyDescent="0.35">
      <c r="B43" s="38" t="s">
        <v>32</v>
      </c>
      <c r="C43" s="39"/>
      <c r="D43" s="15">
        <f>K32</f>
        <v>0</v>
      </c>
      <c r="E43" s="8"/>
      <c r="F43" s="49"/>
      <c r="G43" s="50"/>
      <c r="H43" s="50"/>
      <c r="I43" s="50"/>
      <c r="J43" s="50"/>
      <c r="K43" s="51"/>
    </row>
    <row r="44" spans="2:11" x14ac:dyDescent="0.3">
      <c r="C44" s="8"/>
      <c r="D44" s="8"/>
      <c r="E44" s="8"/>
      <c r="F44" s="8"/>
      <c r="G44" s="8"/>
      <c r="H44" s="8"/>
      <c r="I44" s="8"/>
      <c r="J44" s="8"/>
      <c r="K44" s="8"/>
    </row>
    <row r="45" spans="2:11" x14ac:dyDescent="0.3">
      <c r="C45" s="8"/>
      <c r="D45" s="8"/>
      <c r="E45" s="8"/>
      <c r="F45" s="8"/>
      <c r="G45" s="8"/>
      <c r="H45" s="8"/>
      <c r="I45" s="8"/>
      <c r="J45" s="8"/>
      <c r="K45" s="8"/>
    </row>
    <row r="46" spans="2:11" x14ac:dyDescent="0.3">
      <c r="C46" s="8"/>
      <c r="D46" s="8"/>
      <c r="E46" s="8"/>
      <c r="F46" s="8"/>
      <c r="G46" s="8"/>
      <c r="H46" s="8"/>
      <c r="I46" s="8"/>
      <c r="J46" s="8"/>
      <c r="K46" s="8"/>
    </row>
    <row r="47" spans="2:11" x14ac:dyDescent="0.3">
      <c r="C47" s="8"/>
      <c r="D47" s="8"/>
      <c r="E47" s="8"/>
      <c r="F47" s="8"/>
      <c r="G47" s="8"/>
      <c r="H47" s="8"/>
      <c r="I47" s="8"/>
      <c r="J47" s="8"/>
      <c r="K47" s="8"/>
    </row>
    <row r="48" spans="2:11" x14ac:dyDescent="0.3">
      <c r="C48" s="8"/>
      <c r="D48" s="8"/>
      <c r="E48" s="8"/>
      <c r="F48" s="8"/>
      <c r="G48" s="8"/>
      <c r="H48" s="8"/>
      <c r="I48" s="8"/>
      <c r="J48" s="8"/>
      <c r="K48" s="8"/>
    </row>
    <row r="49" spans="2:12" x14ac:dyDescent="0.3">
      <c r="B49" s="12"/>
      <c r="C49" s="13"/>
      <c r="D49" s="13"/>
      <c r="E49" s="13"/>
      <c r="F49" s="13"/>
      <c r="G49" s="13"/>
      <c r="H49" s="13"/>
      <c r="I49" s="13"/>
      <c r="J49" s="13"/>
      <c r="K49" s="13"/>
      <c r="L49" s="12"/>
    </row>
    <row r="50" spans="2:12" x14ac:dyDescent="0.3">
      <c r="B50" s="12"/>
      <c r="C50" s="12"/>
      <c r="D50" s="12"/>
      <c r="E50" s="12"/>
      <c r="F50" s="12"/>
      <c r="G50" s="12"/>
      <c r="H50" s="12"/>
      <c r="I50" s="12"/>
      <c r="J50" s="12"/>
      <c r="K50" s="12"/>
      <c r="L50" s="12"/>
    </row>
    <row r="51" spans="2:12" x14ac:dyDescent="0.3">
      <c r="B51" s="12"/>
      <c r="C51" s="12" t="s">
        <v>27</v>
      </c>
      <c r="D51" s="12"/>
      <c r="E51" s="12"/>
      <c r="F51" s="12"/>
      <c r="G51" s="12"/>
      <c r="H51" s="12"/>
      <c r="I51" s="12"/>
      <c r="J51" s="12"/>
      <c r="K51" s="12"/>
      <c r="L51" s="12"/>
    </row>
    <row r="52" spans="2:12" x14ac:dyDescent="0.3">
      <c r="B52" s="12"/>
      <c r="C52" s="12">
        <v>0</v>
      </c>
      <c r="D52" s="12">
        <v>0</v>
      </c>
      <c r="E52" s="12">
        <v>0</v>
      </c>
      <c r="F52" s="12">
        <v>0</v>
      </c>
      <c r="G52" s="12">
        <v>0</v>
      </c>
      <c r="H52" s="12">
        <v>0</v>
      </c>
      <c r="I52" s="12">
        <v>1</v>
      </c>
      <c r="J52" s="12">
        <v>0.5</v>
      </c>
      <c r="K52" s="12">
        <v>0</v>
      </c>
      <c r="L52" s="12"/>
    </row>
    <row r="53" spans="2:12" x14ac:dyDescent="0.3">
      <c r="B53" s="12"/>
      <c r="C53" s="12">
        <v>0.5</v>
      </c>
      <c r="D53" s="12">
        <v>0</v>
      </c>
      <c r="E53" s="12">
        <v>1</v>
      </c>
      <c r="F53" s="12">
        <v>0.5</v>
      </c>
      <c r="G53" s="12">
        <v>0.5</v>
      </c>
      <c r="H53" s="12">
        <v>0</v>
      </c>
      <c r="I53" s="12">
        <v>0.5</v>
      </c>
      <c r="J53" s="12">
        <v>0.5</v>
      </c>
      <c r="K53" s="12">
        <v>0</v>
      </c>
      <c r="L53" s="12"/>
    </row>
    <row r="54" spans="2:12" x14ac:dyDescent="0.3">
      <c r="B54" s="12"/>
      <c r="C54" s="12">
        <v>1</v>
      </c>
      <c r="D54" s="12">
        <v>0.5</v>
      </c>
      <c r="E54" s="12"/>
      <c r="F54" s="12"/>
      <c r="G54" s="12">
        <v>0.5</v>
      </c>
      <c r="H54" s="12">
        <v>0.5</v>
      </c>
      <c r="I54" s="12">
        <v>0</v>
      </c>
      <c r="J54" s="12">
        <v>0</v>
      </c>
      <c r="K54" s="12">
        <v>1</v>
      </c>
      <c r="L54" s="12"/>
    </row>
    <row r="55" spans="2:12" x14ac:dyDescent="0.3">
      <c r="B55" s="12"/>
      <c r="C55" s="12"/>
      <c r="D55" s="12">
        <v>1</v>
      </c>
      <c r="E55" s="12"/>
      <c r="F55" s="12"/>
      <c r="G55" s="12"/>
      <c r="H55" s="12"/>
      <c r="I55" s="12"/>
      <c r="J55" s="12"/>
      <c r="K55" s="12"/>
      <c r="L55" s="12"/>
    </row>
    <row r="56" spans="2:12" x14ac:dyDescent="0.3">
      <c r="B56" s="12"/>
      <c r="C56" s="12"/>
      <c r="D56" s="12"/>
      <c r="E56" s="12"/>
      <c r="F56" s="12"/>
      <c r="G56" s="12"/>
      <c r="H56" s="12"/>
      <c r="I56" s="12"/>
      <c r="J56" s="12"/>
      <c r="K56" s="12"/>
      <c r="L56" s="12"/>
    </row>
    <row r="57" spans="2:12" x14ac:dyDescent="0.3">
      <c r="B57" s="12"/>
      <c r="C57" s="12"/>
      <c r="D57" s="12"/>
      <c r="E57" s="12"/>
      <c r="F57" s="12"/>
      <c r="G57" s="12"/>
      <c r="H57" s="12"/>
      <c r="I57" s="12"/>
      <c r="J57" s="12"/>
      <c r="K57" s="12"/>
      <c r="L57" s="12"/>
    </row>
    <row r="58" spans="2:12" x14ac:dyDescent="0.3">
      <c r="B58" s="12"/>
      <c r="C58" s="12"/>
      <c r="D58" s="12"/>
      <c r="E58" s="12"/>
      <c r="F58" s="12"/>
      <c r="G58" s="12"/>
      <c r="H58" s="12"/>
      <c r="I58" s="12"/>
      <c r="J58" s="12"/>
      <c r="K58" s="12"/>
      <c r="L58" s="12"/>
    </row>
    <row r="59" spans="2:12" x14ac:dyDescent="0.3">
      <c r="B59" s="12"/>
      <c r="C59" s="12"/>
      <c r="D59" s="12"/>
      <c r="E59" s="12"/>
      <c r="F59" s="12"/>
      <c r="G59" s="12"/>
      <c r="H59" s="12"/>
      <c r="I59" s="12"/>
      <c r="J59" s="12"/>
      <c r="K59" s="12"/>
      <c r="L59" s="12"/>
    </row>
  </sheetData>
  <sheetProtection algorithmName="SHA-512" hashValue="BG3aHziGsIcNk4HNUt+IM52fyBcJNw9SUeYpSd59SShm0Zm6+Vb+ioju+obq6wzHPTzkUEBLybJ+aElwe1ilWg==" saltValue="dww3JeBUokViGS/ELTyPlg==" spinCount="100000" sheet="1" selectLockedCells="1"/>
  <mergeCells count="25">
    <mergeCell ref="F35:K43"/>
    <mergeCell ref="B28:K28"/>
    <mergeCell ref="B29:K29"/>
    <mergeCell ref="B2:K2"/>
    <mergeCell ref="B31:C31"/>
    <mergeCell ref="B32:C32"/>
    <mergeCell ref="B5:K5"/>
    <mergeCell ref="B6:K6"/>
    <mergeCell ref="B14:K14"/>
    <mergeCell ref="B16:K16"/>
    <mergeCell ref="B23:K23"/>
    <mergeCell ref="B22:K22"/>
    <mergeCell ref="B26:K26"/>
    <mergeCell ref="B25:K25"/>
    <mergeCell ref="B4:K4"/>
    <mergeCell ref="B3:C3"/>
    <mergeCell ref="B41:C41"/>
    <mergeCell ref="B42:C42"/>
    <mergeCell ref="B43:C43"/>
    <mergeCell ref="B35:D35"/>
    <mergeCell ref="B36:C36"/>
    <mergeCell ref="B37:C37"/>
    <mergeCell ref="B38:C38"/>
    <mergeCell ref="B39:C39"/>
    <mergeCell ref="B40:C40"/>
  </mergeCells>
  <pageMargins left="0.7" right="0.7" top="0.78740157499999996" bottom="0.78740157499999996" header="0.3" footer="0.3"/>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Group Box 5">
              <controlPr defaultSize="0" print="0" autoFill="0" autoPict="0">
                <anchor moveWithCells="1">
                  <from>
                    <xdr:col>2</xdr:col>
                    <xdr:colOff>25400</xdr:colOff>
                    <xdr:row>7</xdr:row>
                    <xdr:rowOff>44450</xdr:rowOff>
                  </from>
                  <to>
                    <xdr:col>2</xdr:col>
                    <xdr:colOff>1123950</xdr:colOff>
                    <xdr:row>7</xdr:row>
                    <xdr:rowOff>615950</xdr:rowOff>
                  </to>
                </anchor>
              </controlPr>
            </control>
          </mc:Choice>
        </mc:AlternateContent>
        <mc:AlternateContent xmlns:mc="http://schemas.openxmlformats.org/markup-compatibility/2006">
          <mc:Choice Requires="x14">
            <control shapeId="1030" r:id="rId5" name="Option Button 6">
              <controlPr defaultSize="0" autoFill="0" autoLine="0" autoPict="0">
                <anchor moveWithCells="1">
                  <from>
                    <xdr:col>2</xdr:col>
                    <xdr:colOff>50800</xdr:colOff>
                    <xdr:row>7</xdr:row>
                    <xdr:rowOff>44450</xdr:rowOff>
                  </from>
                  <to>
                    <xdr:col>2</xdr:col>
                    <xdr:colOff>863600</xdr:colOff>
                    <xdr:row>7</xdr:row>
                    <xdr:rowOff>254000</xdr:rowOff>
                  </to>
                </anchor>
              </controlPr>
            </control>
          </mc:Choice>
        </mc:AlternateContent>
        <mc:AlternateContent xmlns:mc="http://schemas.openxmlformats.org/markup-compatibility/2006">
          <mc:Choice Requires="x14">
            <control shapeId="1031" r:id="rId6" name="Option Button 7">
              <controlPr defaultSize="0" autoFill="0" autoLine="0" autoPict="0">
                <anchor moveWithCells="1">
                  <from>
                    <xdr:col>2</xdr:col>
                    <xdr:colOff>50800</xdr:colOff>
                    <xdr:row>7</xdr:row>
                    <xdr:rowOff>222250</xdr:rowOff>
                  </from>
                  <to>
                    <xdr:col>2</xdr:col>
                    <xdr:colOff>1092200</xdr:colOff>
                    <xdr:row>7</xdr:row>
                    <xdr:rowOff>425450</xdr:rowOff>
                  </to>
                </anchor>
              </controlPr>
            </control>
          </mc:Choice>
        </mc:AlternateContent>
        <mc:AlternateContent xmlns:mc="http://schemas.openxmlformats.org/markup-compatibility/2006">
          <mc:Choice Requires="x14">
            <control shapeId="1032" r:id="rId7" name="Option Button 8">
              <controlPr defaultSize="0" autoFill="0" autoLine="0" autoPict="0">
                <anchor moveWithCells="1">
                  <from>
                    <xdr:col>2</xdr:col>
                    <xdr:colOff>50800</xdr:colOff>
                    <xdr:row>7</xdr:row>
                    <xdr:rowOff>393700</xdr:rowOff>
                  </from>
                  <to>
                    <xdr:col>2</xdr:col>
                    <xdr:colOff>863600</xdr:colOff>
                    <xdr:row>7</xdr:row>
                    <xdr:rowOff>603250</xdr:rowOff>
                  </to>
                </anchor>
              </controlPr>
            </control>
          </mc:Choice>
        </mc:AlternateContent>
        <mc:AlternateContent xmlns:mc="http://schemas.openxmlformats.org/markup-compatibility/2006">
          <mc:Choice Requires="x14">
            <control shapeId="1033" r:id="rId8" name="Group Box 9">
              <controlPr defaultSize="0" print="0" autoFill="0" autoPict="0">
                <anchor moveWithCells="1">
                  <from>
                    <xdr:col>2</xdr:col>
                    <xdr:colOff>25400</xdr:colOff>
                    <xdr:row>8</xdr:row>
                    <xdr:rowOff>31750</xdr:rowOff>
                  </from>
                  <to>
                    <xdr:col>2</xdr:col>
                    <xdr:colOff>1117600</xdr:colOff>
                    <xdr:row>8</xdr:row>
                    <xdr:rowOff>603250</xdr:rowOff>
                  </to>
                </anchor>
              </controlPr>
            </control>
          </mc:Choice>
        </mc:AlternateContent>
        <mc:AlternateContent xmlns:mc="http://schemas.openxmlformats.org/markup-compatibility/2006">
          <mc:Choice Requires="x14">
            <control shapeId="1034" r:id="rId9" name="Option Button 10">
              <controlPr defaultSize="0" autoFill="0" autoLine="0" autoPict="0">
                <anchor moveWithCells="1">
                  <from>
                    <xdr:col>2</xdr:col>
                    <xdr:colOff>44450</xdr:colOff>
                    <xdr:row>8</xdr:row>
                    <xdr:rowOff>31750</xdr:rowOff>
                  </from>
                  <to>
                    <xdr:col>2</xdr:col>
                    <xdr:colOff>850900</xdr:colOff>
                    <xdr:row>8</xdr:row>
                    <xdr:rowOff>241300</xdr:rowOff>
                  </to>
                </anchor>
              </controlPr>
            </control>
          </mc:Choice>
        </mc:AlternateContent>
        <mc:AlternateContent xmlns:mc="http://schemas.openxmlformats.org/markup-compatibility/2006">
          <mc:Choice Requires="x14">
            <control shapeId="1035" r:id="rId10" name="Option Button 11">
              <controlPr defaultSize="0" autoFill="0" autoLine="0" autoPict="0">
                <anchor moveWithCells="1">
                  <from>
                    <xdr:col>2</xdr:col>
                    <xdr:colOff>44450</xdr:colOff>
                    <xdr:row>8</xdr:row>
                    <xdr:rowOff>209550</xdr:rowOff>
                  </from>
                  <to>
                    <xdr:col>2</xdr:col>
                    <xdr:colOff>1085850</xdr:colOff>
                    <xdr:row>8</xdr:row>
                    <xdr:rowOff>412750</xdr:rowOff>
                  </to>
                </anchor>
              </controlPr>
            </control>
          </mc:Choice>
        </mc:AlternateContent>
        <mc:AlternateContent xmlns:mc="http://schemas.openxmlformats.org/markup-compatibility/2006">
          <mc:Choice Requires="x14">
            <control shapeId="1036" r:id="rId11" name="Option Button 12">
              <controlPr defaultSize="0" autoFill="0" autoLine="0" autoPict="0">
                <anchor moveWithCells="1">
                  <from>
                    <xdr:col>2</xdr:col>
                    <xdr:colOff>44450</xdr:colOff>
                    <xdr:row>8</xdr:row>
                    <xdr:rowOff>381000</xdr:rowOff>
                  </from>
                  <to>
                    <xdr:col>2</xdr:col>
                    <xdr:colOff>850900</xdr:colOff>
                    <xdr:row>8</xdr:row>
                    <xdr:rowOff>590550</xdr:rowOff>
                  </to>
                </anchor>
              </controlPr>
            </control>
          </mc:Choice>
        </mc:AlternateContent>
        <mc:AlternateContent xmlns:mc="http://schemas.openxmlformats.org/markup-compatibility/2006">
          <mc:Choice Requires="x14">
            <control shapeId="1037" r:id="rId12" name="Group Box 13">
              <controlPr defaultSize="0" print="0" autoFill="0" autoPict="0">
                <anchor moveWithCells="1">
                  <from>
                    <xdr:col>2</xdr:col>
                    <xdr:colOff>19050</xdr:colOff>
                    <xdr:row>9</xdr:row>
                    <xdr:rowOff>38100</xdr:rowOff>
                  </from>
                  <to>
                    <xdr:col>2</xdr:col>
                    <xdr:colOff>1117600</xdr:colOff>
                    <xdr:row>9</xdr:row>
                    <xdr:rowOff>609600</xdr:rowOff>
                  </to>
                </anchor>
              </controlPr>
            </control>
          </mc:Choice>
        </mc:AlternateContent>
        <mc:AlternateContent xmlns:mc="http://schemas.openxmlformats.org/markup-compatibility/2006">
          <mc:Choice Requires="x14">
            <control shapeId="1038" r:id="rId13" name="Option Button 14">
              <controlPr defaultSize="0" autoFill="0" autoLine="0" autoPict="0">
                <anchor moveWithCells="1">
                  <from>
                    <xdr:col>2</xdr:col>
                    <xdr:colOff>38100</xdr:colOff>
                    <xdr:row>9</xdr:row>
                    <xdr:rowOff>38100</xdr:rowOff>
                  </from>
                  <to>
                    <xdr:col>2</xdr:col>
                    <xdr:colOff>812800</xdr:colOff>
                    <xdr:row>9</xdr:row>
                    <xdr:rowOff>247650</xdr:rowOff>
                  </to>
                </anchor>
              </controlPr>
            </control>
          </mc:Choice>
        </mc:AlternateContent>
        <mc:AlternateContent xmlns:mc="http://schemas.openxmlformats.org/markup-compatibility/2006">
          <mc:Choice Requires="x14">
            <control shapeId="1039" r:id="rId14" name="Option Button 15">
              <controlPr defaultSize="0" autoFill="0" autoLine="0" autoPict="0">
                <anchor moveWithCells="1">
                  <from>
                    <xdr:col>2</xdr:col>
                    <xdr:colOff>38100</xdr:colOff>
                    <xdr:row>9</xdr:row>
                    <xdr:rowOff>215900</xdr:rowOff>
                  </from>
                  <to>
                    <xdr:col>2</xdr:col>
                    <xdr:colOff>1035050</xdr:colOff>
                    <xdr:row>9</xdr:row>
                    <xdr:rowOff>419100</xdr:rowOff>
                  </to>
                </anchor>
              </controlPr>
            </control>
          </mc:Choice>
        </mc:AlternateContent>
        <mc:AlternateContent xmlns:mc="http://schemas.openxmlformats.org/markup-compatibility/2006">
          <mc:Choice Requires="x14">
            <control shapeId="1040" r:id="rId15" name="Option Button 16">
              <controlPr defaultSize="0" autoFill="0" autoLine="0" autoPict="0">
                <anchor moveWithCells="1">
                  <from>
                    <xdr:col>2</xdr:col>
                    <xdr:colOff>38100</xdr:colOff>
                    <xdr:row>9</xdr:row>
                    <xdr:rowOff>387350</xdr:rowOff>
                  </from>
                  <to>
                    <xdr:col>2</xdr:col>
                    <xdr:colOff>812800</xdr:colOff>
                    <xdr:row>9</xdr:row>
                    <xdr:rowOff>596900</xdr:rowOff>
                  </to>
                </anchor>
              </controlPr>
            </control>
          </mc:Choice>
        </mc:AlternateContent>
        <mc:AlternateContent xmlns:mc="http://schemas.openxmlformats.org/markup-compatibility/2006">
          <mc:Choice Requires="x14">
            <control shapeId="1046" r:id="rId16" name="Group Box 22">
              <controlPr defaultSize="0" print="0" autoFill="0" autoPict="0">
                <anchor moveWithCells="1">
                  <from>
                    <xdr:col>2</xdr:col>
                    <xdr:colOff>25400</xdr:colOff>
                    <xdr:row>10</xdr:row>
                    <xdr:rowOff>31750</xdr:rowOff>
                  </from>
                  <to>
                    <xdr:col>2</xdr:col>
                    <xdr:colOff>1117600</xdr:colOff>
                    <xdr:row>10</xdr:row>
                    <xdr:rowOff>603250</xdr:rowOff>
                  </to>
                </anchor>
              </controlPr>
            </control>
          </mc:Choice>
        </mc:AlternateContent>
        <mc:AlternateContent xmlns:mc="http://schemas.openxmlformats.org/markup-compatibility/2006">
          <mc:Choice Requires="x14">
            <control shapeId="1047" r:id="rId17" name="Option Button 23">
              <controlPr defaultSize="0" autoFill="0" autoLine="0" autoPict="0">
                <anchor moveWithCells="1">
                  <from>
                    <xdr:col>2</xdr:col>
                    <xdr:colOff>38100</xdr:colOff>
                    <xdr:row>10</xdr:row>
                    <xdr:rowOff>31750</xdr:rowOff>
                  </from>
                  <to>
                    <xdr:col>2</xdr:col>
                    <xdr:colOff>812800</xdr:colOff>
                    <xdr:row>10</xdr:row>
                    <xdr:rowOff>241300</xdr:rowOff>
                  </to>
                </anchor>
              </controlPr>
            </control>
          </mc:Choice>
        </mc:AlternateContent>
        <mc:AlternateContent xmlns:mc="http://schemas.openxmlformats.org/markup-compatibility/2006">
          <mc:Choice Requires="x14">
            <control shapeId="1048" r:id="rId18" name="Option Button 24">
              <controlPr defaultSize="0" autoFill="0" autoLine="0" autoPict="0">
                <anchor moveWithCells="1">
                  <from>
                    <xdr:col>2</xdr:col>
                    <xdr:colOff>38100</xdr:colOff>
                    <xdr:row>10</xdr:row>
                    <xdr:rowOff>209550</xdr:rowOff>
                  </from>
                  <to>
                    <xdr:col>2</xdr:col>
                    <xdr:colOff>1035050</xdr:colOff>
                    <xdr:row>10</xdr:row>
                    <xdr:rowOff>412750</xdr:rowOff>
                  </to>
                </anchor>
              </controlPr>
            </control>
          </mc:Choice>
        </mc:AlternateContent>
        <mc:AlternateContent xmlns:mc="http://schemas.openxmlformats.org/markup-compatibility/2006">
          <mc:Choice Requires="x14">
            <control shapeId="1049" r:id="rId19" name="Option Button 25">
              <controlPr defaultSize="0" autoFill="0" autoLine="0" autoPict="0">
                <anchor moveWithCells="1">
                  <from>
                    <xdr:col>2</xdr:col>
                    <xdr:colOff>38100</xdr:colOff>
                    <xdr:row>10</xdr:row>
                    <xdr:rowOff>381000</xdr:rowOff>
                  </from>
                  <to>
                    <xdr:col>2</xdr:col>
                    <xdr:colOff>812800</xdr:colOff>
                    <xdr:row>10</xdr:row>
                    <xdr:rowOff>590550</xdr:rowOff>
                  </to>
                </anchor>
              </controlPr>
            </control>
          </mc:Choice>
        </mc:AlternateContent>
        <mc:AlternateContent xmlns:mc="http://schemas.openxmlformats.org/markup-compatibility/2006">
          <mc:Choice Requires="x14">
            <control shapeId="1050" r:id="rId20" name="Group Box 26">
              <controlPr defaultSize="0" print="0" autoFill="0" autoPict="0">
                <anchor moveWithCells="1">
                  <from>
                    <xdr:col>2</xdr:col>
                    <xdr:colOff>25400</xdr:colOff>
                    <xdr:row>11</xdr:row>
                    <xdr:rowOff>19050</xdr:rowOff>
                  </from>
                  <to>
                    <xdr:col>2</xdr:col>
                    <xdr:colOff>1123950</xdr:colOff>
                    <xdr:row>11</xdr:row>
                    <xdr:rowOff>590550</xdr:rowOff>
                  </to>
                </anchor>
              </controlPr>
            </control>
          </mc:Choice>
        </mc:AlternateContent>
        <mc:AlternateContent xmlns:mc="http://schemas.openxmlformats.org/markup-compatibility/2006">
          <mc:Choice Requires="x14">
            <control shapeId="1051" r:id="rId21" name="Option Button 27">
              <controlPr defaultSize="0" autoFill="0" autoLine="0" autoPict="0">
                <anchor moveWithCells="1">
                  <from>
                    <xdr:col>2</xdr:col>
                    <xdr:colOff>44450</xdr:colOff>
                    <xdr:row>11</xdr:row>
                    <xdr:rowOff>25400</xdr:rowOff>
                  </from>
                  <to>
                    <xdr:col>2</xdr:col>
                    <xdr:colOff>819150</xdr:colOff>
                    <xdr:row>11</xdr:row>
                    <xdr:rowOff>234950</xdr:rowOff>
                  </to>
                </anchor>
              </controlPr>
            </control>
          </mc:Choice>
        </mc:AlternateContent>
        <mc:AlternateContent xmlns:mc="http://schemas.openxmlformats.org/markup-compatibility/2006">
          <mc:Choice Requires="x14">
            <control shapeId="1052" r:id="rId22" name="Option Button 28">
              <controlPr defaultSize="0" autoFill="0" autoLine="0" autoPict="0">
                <anchor moveWithCells="1">
                  <from>
                    <xdr:col>2</xdr:col>
                    <xdr:colOff>44450</xdr:colOff>
                    <xdr:row>11</xdr:row>
                    <xdr:rowOff>203200</xdr:rowOff>
                  </from>
                  <to>
                    <xdr:col>2</xdr:col>
                    <xdr:colOff>1041400</xdr:colOff>
                    <xdr:row>11</xdr:row>
                    <xdr:rowOff>406400</xdr:rowOff>
                  </to>
                </anchor>
              </controlPr>
            </control>
          </mc:Choice>
        </mc:AlternateContent>
        <mc:AlternateContent xmlns:mc="http://schemas.openxmlformats.org/markup-compatibility/2006">
          <mc:Choice Requires="x14">
            <control shapeId="1053" r:id="rId23" name="Option Button 29">
              <controlPr defaultSize="0" autoFill="0" autoLine="0" autoPict="0">
                <anchor moveWithCells="1">
                  <from>
                    <xdr:col>2</xdr:col>
                    <xdr:colOff>44450</xdr:colOff>
                    <xdr:row>11</xdr:row>
                    <xdr:rowOff>374650</xdr:rowOff>
                  </from>
                  <to>
                    <xdr:col>2</xdr:col>
                    <xdr:colOff>819150</xdr:colOff>
                    <xdr:row>11</xdr:row>
                    <xdr:rowOff>584200</xdr:rowOff>
                  </to>
                </anchor>
              </controlPr>
            </control>
          </mc:Choice>
        </mc:AlternateContent>
        <mc:AlternateContent xmlns:mc="http://schemas.openxmlformats.org/markup-compatibility/2006">
          <mc:Choice Requires="x14">
            <control shapeId="1067" r:id="rId24" name="Group Box 43">
              <controlPr defaultSize="0" print="0" autoFill="0" autoPict="0">
                <anchor moveWithCells="1">
                  <from>
                    <xdr:col>2</xdr:col>
                    <xdr:colOff>19050</xdr:colOff>
                    <xdr:row>14</xdr:row>
                    <xdr:rowOff>38100</xdr:rowOff>
                  </from>
                  <to>
                    <xdr:col>2</xdr:col>
                    <xdr:colOff>1111250</xdr:colOff>
                    <xdr:row>14</xdr:row>
                    <xdr:rowOff>781050</xdr:rowOff>
                  </to>
                </anchor>
              </controlPr>
            </control>
          </mc:Choice>
        </mc:AlternateContent>
        <mc:AlternateContent xmlns:mc="http://schemas.openxmlformats.org/markup-compatibility/2006">
          <mc:Choice Requires="x14">
            <control shapeId="1069" r:id="rId25" name="Option Button 45">
              <controlPr defaultSize="0" autoFill="0" autoLine="0" autoPict="0">
                <anchor moveWithCells="1">
                  <from>
                    <xdr:col>2</xdr:col>
                    <xdr:colOff>38100</xdr:colOff>
                    <xdr:row>14</xdr:row>
                    <xdr:rowOff>44450</xdr:rowOff>
                  </from>
                  <to>
                    <xdr:col>2</xdr:col>
                    <xdr:colOff>1028700</xdr:colOff>
                    <xdr:row>14</xdr:row>
                    <xdr:rowOff>260350</xdr:rowOff>
                  </to>
                </anchor>
              </controlPr>
            </control>
          </mc:Choice>
        </mc:AlternateContent>
        <mc:AlternateContent xmlns:mc="http://schemas.openxmlformats.org/markup-compatibility/2006">
          <mc:Choice Requires="x14">
            <control shapeId="1070" r:id="rId26" name="Option Button 46">
              <controlPr defaultSize="0" autoFill="0" autoLine="0" autoPict="0">
                <anchor moveWithCells="1">
                  <from>
                    <xdr:col>2</xdr:col>
                    <xdr:colOff>38100</xdr:colOff>
                    <xdr:row>14</xdr:row>
                    <xdr:rowOff>222250</xdr:rowOff>
                  </from>
                  <to>
                    <xdr:col>2</xdr:col>
                    <xdr:colOff>812800</xdr:colOff>
                    <xdr:row>14</xdr:row>
                    <xdr:rowOff>431800</xdr:rowOff>
                  </to>
                </anchor>
              </controlPr>
            </control>
          </mc:Choice>
        </mc:AlternateContent>
        <mc:AlternateContent xmlns:mc="http://schemas.openxmlformats.org/markup-compatibility/2006">
          <mc:Choice Requires="x14">
            <control shapeId="1072" r:id="rId27" name="Option Button 48">
              <controlPr defaultSize="0" autoFill="0" autoLine="0" autoPict="0">
                <anchor moveWithCells="1">
                  <from>
                    <xdr:col>2</xdr:col>
                    <xdr:colOff>38100</xdr:colOff>
                    <xdr:row>14</xdr:row>
                    <xdr:rowOff>368300</xdr:rowOff>
                  </from>
                  <to>
                    <xdr:col>2</xdr:col>
                    <xdr:colOff>812800</xdr:colOff>
                    <xdr:row>14</xdr:row>
                    <xdr:rowOff>615950</xdr:rowOff>
                  </to>
                </anchor>
              </controlPr>
            </control>
          </mc:Choice>
        </mc:AlternateContent>
        <mc:AlternateContent xmlns:mc="http://schemas.openxmlformats.org/markup-compatibility/2006">
          <mc:Choice Requires="x14">
            <control shapeId="1095" r:id="rId28" name="Group Box 71">
              <controlPr defaultSize="0" print="0" autoFill="0" autoPict="0">
                <anchor moveWithCells="1">
                  <from>
                    <xdr:col>2</xdr:col>
                    <xdr:colOff>25400</xdr:colOff>
                    <xdr:row>17</xdr:row>
                    <xdr:rowOff>12700</xdr:rowOff>
                  </from>
                  <to>
                    <xdr:col>2</xdr:col>
                    <xdr:colOff>1104900</xdr:colOff>
                    <xdr:row>17</xdr:row>
                    <xdr:rowOff>431800</xdr:rowOff>
                  </to>
                </anchor>
              </controlPr>
            </control>
          </mc:Choice>
        </mc:AlternateContent>
        <mc:AlternateContent xmlns:mc="http://schemas.openxmlformats.org/markup-compatibility/2006">
          <mc:Choice Requires="x14">
            <control shapeId="1096" r:id="rId29" name="Option Button 72">
              <controlPr defaultSize="0" autoFill="0" autoLine="0" autoPict="0">
                <anchor moveWithCells="1">
                  <from>
                    <xdr:col>2</xdr:col>
                    <xdr:colOff>44450</xdr:colOff>
                    <xdr:row>17</xdr:row>
                    <xdr:rowOff>31750</xdr:rowOff>
                  </from>
                  <to>
                    <xdr:col>2</xdr:col>
                    <xdr:colOff>819150</xdr:colOff>
                    <xdr:row>17</xdr:row>
                    <xdr:rowOff>241300</xdr:rowOff>
                  </to>
                </anchor>
              </controlPr>
            </control>
          </mc:Choice>
        </mc:AlternateContent>
        <mc:AlternateContent xmlns:mc="http://schemas.openxmlformats.org/markup-compatibility/2006">
          <mc:Choice Requires="x14">
            <control shapeId="1097" r:id="rId30" name="Option Button 73">
              <controlPr defaultSize="0" autoFill="0" autoLine="0" autoPict="0">
                <anchor moveWithCells="1">
                  <from>
                    <xdr:col>2</xdr:col>
                    <xdr:colOff>44450</xdr:colOff>
                    <xdr:row>17</xdr:row>
                    <xdr:rowOff>203200</xdr:rowOff>
                  </from>
                  <to>
                    <xdr:col>2</xdr:col>
                    <xdr:colOff>819150</xdr:colOff>
                    <xdr:row>17</xdr:row>
                    <xdr:rowOff>412750</xdr:rowOff>
                  </to>
                </anchor>
              </controlPr>
            </control>
          </mc:Choice>
        </mc:AlternateContent>
        <mc:AlternateContent xmlns:mc="http://schemas.openxmlformats.org/markup-compatibility/2006">
          <mc:Choice Requires="x14">
            <control shapeId="1098" r:id="rId31" name="Group Box 74">
              <controlPr defaultSize="0" print="0" autoFill="0" autoPict="0">
                <anchor moveWithCells="1">
                  <from>
                    <xdr:col>2</xdr:col>
                    <xdr:colOff>25400</xdr:colOff>
                    <xdr:row>18</xdr:row>
                    <xdr:rowOff>12700</xdr:rowOff>
                  </from>
                  <to>
                    <xdr:col>2</xdr:col>
                    <xdr:colOff>1104900</xdr:colOff>
                    <xdr:row>18</xdr:row>
                    <xdr:rowOff>431800</xdr:rowOff>
                  </to>
                </anchor>
              </controlPr>
            </control>
          </mc:Choice>
        </mc:AlternateContent>
        <mc:AlternateContent xmlns:mc="http://schemas.openxmlformats.org/markup-compatibility/2006">
          <mc:Choice Requires="x14">
            <control shapeId="1099" r:id="rId32" name="Option Button 75">
              <controlPr defaultSize="0" autoFill="0" autoLine="0" autoPict="0">
                <anchor moveWithCells="1">
                  <from>
                    <xdr:col>2</xdr:col>
                    <xdr:colOff>44450</xdr:colOff>
                    <xdr:row>18</xdr:row>
                    <xdr:rowOff>31750</xdr:rowOff>
                  </from>
                  <to>
                    <xdr:col>2</xdr:col>
                    <xdr:colOff>819150</xdr:colOff>
                    <xdr:row>18</xdr:row>
                    <xdr:rowOff>241300</xdr:rowOff>
                  </to>
                </anchor>
              </controlPr>
            </control>
          </mc:Choice>
        </mc:AlternateContent>
        <mc:AlternateContent xmlns:mc="http://schemas.openxmlformats.org/markup-compatibility/2006">
          <mc:Choice Requires="x14">
            <control shapeId="1100" r:id="rId33" name="Option Button 76">
              <controlPr defaultSize="0" autoFill="0" autoLine="0" autoPict="0">
                <anchor moveWithCells="1">
                  <from>
                    <xdr:col>2</xdr:col>
                    <xdr:colOff>44450</xdr:colOff>
                    <xdr:row>18</xdr:row>
                    <xdr:rowOff>203200</xdr:rowOff>
                  </from>
                  <to>
                    <xdr:col>2</xdr:col>
                    <xdr:colOff>819150</xdr:colOff>
                    <xdr:row>18</xdr:row>
                    <xdr:rowOff>412750</xdr:rowOff>
                  </to>
                </anchor>
              </controlPr>
            </control>
          </mc:Choice>
        </mc:AlternateContent>
        <mc:AlternateContent xmlns:mc="http://schemas.openxmlformats.org/markup-compatibility/2006">
          <mc:Choice Requires="x14">
            <control shapeId="1101" r:id="rId34" name="Group Box 77">
              <controlPr defaultSize="0" print="0" autoFill="0" autoPict="0">
                <anchor moveWithCells="1">
                  <from>
                    <xdr:col>2</xdr:col>
                    <xdr:colOff>25400</xdr:colOff>
                    <xdr:row>19</xdr:row>
                    <xdr:rowOff>12700</xdr:rowOff>
                  </from>
                  <to>
                    <xdr:col>2</xdr:col>
                    <xdr:colOff>1104900</xdr:colOff>
                    <xdr:row>19</xdr:row>
                    <xdr:rowOff>431800</xdr:rowOff>
                  </to>
                </anchor>
              </controlPr>
            </control>
          </mc:Choice>
        </mc:AlternateContent>
        <mc:AlternateContent xmlns:mc="http://schemas.openxmlformats.org/markup-compatibility/2006">
          <mc:Choice Requires="x14">
            <control shapeId="1102" r:id="rId35" name="Option Button 78">
              <controlPr defaultSize="0" autoFill="0" autoLine="0" autoPict="0">
                <anchor moveWithCells="1">
                  <from>
                    <xdr:col>2</xdr:col>
                    <xdr:colOff>44450</xdr:colOff>
                    <xdr:row>19</xdr:row>
                    <xdr:rowOff>31750</xdr:rowOff>
                  </from>
                  <to>
                    <xdr:col>2</xdr:col>
                    <xdr:colOff>819150</xdr:colOff>
                    <xdr:row>19</xdr:row>
                    <xdr:rowOff>241300</xdr:rowOff>
                  </to>
                </anchor>
              </controlPr>
            </control>
          </mc:Choice>
        </mc:AlternateContent>
        <mc:AlternateContent xmlns:mc="http://schemas.openxmlformats.org/markup-compatibility/2006">
          <mc:Choice Requires="x14">
            <control shapeId="1103" r:id="rId36" name="Option Button 79">
              <controlPr defaultSize="0" autoFill="0" autoLine="0" autoPict="0">
                <anchor moveWithCells="1">
                  <from>
                    <xdr:col>2</xdr:col>
                    <xdr:colOff>44450</xdr:colOff>
                    <xdr:row>19</xdr:row>
                    <xdr:rowOff>203200</xdr:rowOff>
                  </from>
                  <to>
                    <xdr:col>2</xdr:col>
                    <xdr:colOff>819150</xdr:colOff>
                    <xdr:row>19</xdr:row>
                    <xdr:rowOff>412750</xdr:rowOff>
                  </to>
                </anchor>
              </controlPr>
            </control>
          </mc:Choice>
        </mc:AlternateContent>
        <mc:AlternateContent xmlns:mc="http://schemas.openxmlformats.org/markup-compatibility/2006">
          <mc:Choice Requires="x14">
            <control shapeId="1104" r:id="rId37" name="Group Box 80">
              <controlPr defaultSize="0" print="0" autoFill="0" autoPict="0">
                <anchor moveWithCells="1">
                  <from>
                    <xdr:col>2</xdr:col>
                    <xdr:colOff>25400</xdr:colOff>
                    <xdr:row>20</xdr:row>
                    <xdr:rowOff>12700</xdr:rowOff>
                  </from>
                  <to>
                    <xdr:col>2</xdr:col>
                    <xdr:colOff>1104900</xdr:colOff>
                    <xdr:row>20</xdr:row>
                    <xdr:rowOff>431800</xdr:rowOff>
                  </to>
                </anchor>
              </controlPr>
            </control>
          </mc:Choice>
        </mc:AlternateContent>
        <mc:AlternateContent xmlns:mc="http://schemas.openxmlformats.org/markup-compatibility/2006">
          <mc:Choice Requires="x14">
            <control shapeId="1105" r:id="rId38" name="Option Button 81">
              <controlPr defaultSize="0" autoFill="0" autoLine="0" autoPict="0">
                <anchor moveWithCells="1">
                  <from>
                    <xdr:col>2</xdr:col>
                    <xdr:colOff>44450</xdr:colOff>
                    <xdr:row>20</xdr:row>
                    <xdr:rowOff>31750</xdr:rowOff>
                  </from>
                  <to>
                    <xdr:col>2</xdr:col>
                    <xdr:colOff>819150</xdr:colOff>
                    <xdr:row>20</xdr:row>
                    <xdr:rowOff>241300</xdr:rowOff>
                  </to>
                </anchor>
              </controlPr>
            </control>
          </mc:Choice>
        </mc:AlternateContent>
        <mc:AlternateContent xmlns:mc="http://schemas.openxmlformats.org/markup-compatibility/2006">
          <mc:Choice Requires="x14">
            <control shapeId="1106" r:id="rId39" name="Option Button 82">
              <controlPr defaultSize="0" autoFill="0" autoLine="0" autoPict="0">
                <anchor moveWithCells="1">
                  <from>
                    <xdr:col>2</xdr:col>
                    <xdr:colOff>44450</xdr:colOff>
                    <xdr:row>20</xdr:row>
                    <xdr:rowOff>203200</xdr:rowOff>
                  </from>
                  <to>
                    <xdr:col>2</xdr:col>
                    <xdr:colOff>819150</xdr:colOff>
                    <xdr:row>20</xdr:row>
                    <xdr:rowOff>412750</xdr:rowOff>
                  </to>
                </anchor>
              </controlPr>
            </control>
          </mc:Choice>
        </mc:AlternateContent>
        <mc:AlternateContent xmlns:mc="http://schemas.openxmlformats.org/markup-compatibility/2006">
          <mc:Choice Requires="x14">
            <control shapeId="1107" r:id="rId40" name="Group Box 83">
              <controlPr defaultSize="0" print="0" autoFill="0" autoPict="0">
                <anchor moveWithCells="1">
                  <from>
                    <xdr:col>2</xdr:col>
                    <xdr:colOff>25400</xdr:colOff>
                    <xdr:row>23</xdr:row>
                    <xdr:rowOff>38100</xdr:rowOff>
                  </from>
                  <to>
                    <xdr:col>2</xdr:col>
                    <xdr:colOff>1104900</xdr:colOff>
                    <xdr:row>23</xdr:row>
                    <xdr:rowOff>609600</xdr:rowOff>
                  </to>
                </anchor>
              </controlPr>
            </control>
          </mc:Choice>
        </mc:AlternateContent>
        <mc:AlternateContent xmlns:mc="http://schemas.openxmlformats.org/markup-compatibility/2006">
          <mc:Choice Requires="x14">
            <control shapeId="1108" r:id="rId41" name="Option Button 84">
              <controlPr defaultSize="0" autoFill="0" autoLine="0" autoPict="0">
                <anchor moveWithCells="1">
                  <from>
                    <xdr:col>2</xdr:col>
                    <xdr:colOff>44450</xdr:colOff>
                    <xdr:row>23</xdr:row>
                    <xdr:rowOff>38100</xdr:rowOff>
                  </from>
                  <to>
                    <xdr:col>2</xdr:col>
                    <xdr:colOff>933450</xdr:colOff>
                    <xdr:row>23</xdr:row>
                    <xdr:rowOff>285750</xdr:rowOff>
                  </to>
                </anchor>
              </controlPr>
            </control>
          </mc:Choice>
        </mc:AlternateContent>
        <mc:AlternateContent xmlns:mc="http://schemas.openxmlformats.org/markup-compatibility/2006">
          <mc:Choice Requires="x14">
            <control shapeId="1109" r:id="rId42" name="Option Button 85">
              <controlPr defaultSize="0" autoFill="0" autoLine="0" autoPict="0">
                <anchor moveWithCells="1">
                  <from>
                    <xdr:col>2</xdr:col>
                    <xdr:colOff>44450</xdr:colOff>
                    <xdr:row>23</xdr:row>
                    <xdr:rowOff>228600</xdr:rowOff>
                  </from>
                  <to>
                    <xdr:col>2</xdr:col>
                    <xdr:colOff>1041400</xdr:colOff>
                    <xdr:row>23</xdr:row>
                    <xdr:rowOff>431800</xdr:rowOff>
                  </to>
                </anchor>
              </controlPr>
            </control>
          </mc:Choice>
        </mc:AlternateContent>
        <mc:AlternateContent xmlns:mc="http://schemas.openxmlformats.org/markup-compatibility/2006">
          <mc:Choice Requires="x14">
            <control shapeId="1110" r:id="rId43" name="Option Button 86">
              <controlPr defaultSize="0" autoFill="0" autoLine="0" autoPict="0">
                <anchor moveWithCells="1">
                  <from>
                    <xdr:col>2</xdr:col>
                    <xdr:colOff>44450</xdr:colOff>
                    <xdr:row>23</xdr:row>
                    <xdr:rowOff>400050</xdr:rowOff>
                  </from>
                  <to>
                    <xdr:col>2</xdr:col>
                    <xdr:colOff>819150</xdr:colOff>
                    <xdr:row>23</xdr:row>
                    <xdr:rowOff>584200</xdr:rowOff>
                  </to>
                </anchor>
              </controlPr>
            </control>
          </mc:Choice>
        </mc:AlternateContent>
        <mc:AlternateContent xmlns:mc="http://schemas.openxmlformats.org/markup-compatibility/2006">
          <mc:Choice Requires="x14">
            <control shapeId="1111" r:id="rId44" name="Group Box 87">
              <controlPr defaultSize="0" print="0" autoFill="0" autoPict="0">
                <anchor moveWithCells="1">
                  <from>
                    <xdr:col>2</xdr:col>
                    <xdr:colOff>25400</xdr:colOff>
                    <xdr:row>26</xdr:row>
                    <xdr:rowOff>31750</xdr:rowOff>
                  </from>
                  <to>
                    <xdr:col>2</xdr:col>
                    <xdr:colOff>1104900</xdr:colOff>
                    <xdr:row>26</xdr:row>
                    <xdr:rowOff>641350</xdr:rowOff>
                  </to>
                </anchor>
              </controlPr>
            </control>
          </mc:Choice>
        </mc:AlternateContent>
        <mc:AlternateContent xmlns:mc="http://schemas.openxmlformats.org/markup-compatibility/2006">
          <mc:Choice Requires="x14">
            <control shapeId="1112" r:id="rId45" name="Option Button 88">
              <controlPr defaultSize="0" autoFill="0" autoLine="0" autoPict="0">
                <anchor moveWithCells="1">
                  <from>
                    <xdr:col>2</xdr:col>
                    <xdr:colOff>44450</xdr:colOff>
                    <xdr:row>26</xdr:row>
                    <xdr:rowOff>57150</xdr:rowOff>
                  </from>
                  <to>
                    <xdr:col>2</xdr:col>
                    <xdr:colOff>819150</xdr:colOff>
                    <xdr:row>26</xdr:row>
                    <xdr:rowOff>247650</xdr:rowOff>
                  </to>
                </anchor>
              </controlPr>
            </control>
          </mc:Choice>
        </mc:AlternateContent>
        <mc:AlternateContent xmlns:mc="http://schemas.openxmlformats.org/markup-compatibility/2006">
          <mc:Choice Requires="x14">
            <control shapeId="1113" r:id="rId46" name="Option Button 89">
              <controlPr defaultSize="0" autoFill="0" autoLine="0" autoPict="0">
                <anchor moveWithCells="1">
                  <from>
                    <xdr:col>2</xdr:col>
                    <xdr:colOff>44450</xdr:colOff>
                    <xdr:row>26</xdr:row>
                    <xdr:rowOff>228600</xdr:rowOff>
                  </from>
                  <to>
                    <xdr:col>2</xdr:col>
                    <xdr:colOff>1041400</xdr:colOff>
                    <xdr:row>26</xdr:row>
                    <xdr:rowOff>431800</xdr:rowOff>
                  </to>
                </anchor>
              </controlPr>
            </control>
          </mc:Choice>
        </mc:AlternateContent>
        <mc:AlternateContent xmlns:mc="http://schemas.openxmlformats.org/markup-compatibility/2006">
          <mc:Choice Requires="x14">
            <control shapeId="1114" r:id="rId47" name="Option Button 90">
              <controlPr defaultSize="0" autoFill="0" autoLine="0" autoPict="0">
                <anchor moveWithCells="1">
                  <from>
                    <xdr:col>2</xdr:col>
                    <xdr:colOff>44450</xdr:colOff>
                    <xdr:row>26</xdr:row>
                    <xdr:rowOff>400050</xdr:rowOff>
                  </from>
                  <to>
                    <xdr:col>2</xdr:col>
                    <xdr:colOff>819150</xdr:colOff>
                    <xdr:row>26</xdr:row>
                    <xdr:rowOff>615950</xdr:rowOff>
                  </to>
                </anchor>
              </controlPr>
            </control>
          </mc:Choice>
        </mc:AlternateContent>
        <mc:AlternateContent xmlns:mc="http://schemas.openxmlformats.org/markup-compatibility/2006">
          <mc:Choice Requires="x14">
            <control shapeId="1115" r:id="rId48" name="Group Box 91">
              <controlPr defaultSize="0" print="0" autoFill="0" autoPict="0">
                <anchor moveWithCells="1">
                  <from>
                    <xdr:col>2</xdr:col>
                    <xdr:colOff>25400</xdr:colOff>
                    <xdr:row>29</xdr:row>
                    <xdr:rowOff>38100</xdr:rowOff>
                  </from>
                  <to>
                    <xdr:col>2</xdr:col>
                    <xdr:colOff>1104900</xdr:colOff>
                    <xdr:row>29</xdr:row>
                    <xdr:rowOff>615950</xdr:rowOff>
                  </to>
                </anchor>
              </controlPr>
            </control>
          </mc:Choice>
        </mc:AlternateContent>
        <mc:AlternateContent xmlns:mc="http://schemas.openxmlformats.org/markup-compatibility/2006">
          <mc:Choice Requires="x14">
            <control shapeId="1116" r:id="rId49" name="Option Button 92">
              <controlPr defaultSize="0" autoFill="0" autoLine="0" autoPict="0">
                <anchor moveWithCells="1">
                  <from>
                    <xdr:col>2</xdr:col>
                    <xdr:colOff>44450</xdr:colOff>
                    <xdr:row>29</xdr:row>
                    <xdr:rowOff>57150</xdr:rowOff>
                  </from>
                  <to>
                    <xdr:col>2</xdr:col>
                    <xdr:colOff>819150</xdr:colOff>
                    <xdr:row>29</xdr:row>
                    <xdr:rowOff>247650</xdr:rowOff>
                  </to>
                </anchor>
              </controlPr>
            </control>
          </mc:Choice>
        </mc:AlternateContent>
        <mc:AlternateContent xmlns:mc="http://schemas.openxmlformats.org/markup-compatibility/2006">
          <mc:Choice Requires="x14">
            <control shapeId="1117" r:id="rId50" name="Option Button 93">
              <controlPr defaultSize="0" autoFill="0" autoLine="0" autoPict="0">
                <anchor moveWithCells="1">
                  <from>
                    <xdr:col>2</xdr:col>
                    <xdr:colOff>44450</xdr:colOff>
                    <xdr:row>29</xdr:row>
                    <xdr:rowOff>228600</xdr:rowOff>
                  </from>
                  <to>
                    <xdr:col>2</xdr:col>
                    <xdr:colOff>1041400</xdr:colOff>
                    <xdr:row>29</xdr:row>
                    <xdr:rowOff>419100</xdr:rowOff>
                  </to>
                </anchor>
              </controlPr>
            </control>
          </mc:Choice>
        </mc:AlternateContent>
        <mc:AlternateContent xmlns:mc="http://schemas.openxmlformats.org/markup-compatibility/2006">
          <mc:Choice Requires="x14">
            <control shapeId="1118" r:id="rId51" name="Option Button 94">
              <controlPr defaultSize="0" autoFill="0" autoLine="0" autoPict="0">
                <anchor moveWithCells="1">
                  <from>
                    <xdr:col>2</xdr:col>
                    <xdr:colOff>44450</xdr:colOff>
                    <xdr:row>29</xdr:row>
                    <xdr:rowOff>387350</xdr:rowOff>
                  </from>
                  <to>
                    <xdr:col>2</xdr:col>
                    <xdr:colOff>819150</xdr:colOff>
                    <xdr:row>29</xdr:row>
                    <xdr:rowOff>596900</xdr:rowOff>
                  </to>
                </anchor>
              </controlPr>
            </control>
          </mc:Choice>
        </mc:AlternateContent>
        <mc:AlternateContent xmlns:mc="http://schemas.openxmlformats.org/markup-compatibility/2006">
          <mc:Choice Requires="x14">
            <control shapeId="1129" r:id="rId52" name="Group Box 105">
              <controlPr defaultSize="0" print="0" autoFill="0" autoPict="0">
                <anchor moveWithCells="1">
                  <from>
                    <xdr:col>2</xdr:col>
                    <xdr:colOff>19050</xdr:colOff>
                    <xdr:row>12</xdr:row>
                    <xdr:rowOff>31750</xdr:rowOff>
                  </from>
                  <to>
                    <xdr:col>2</xdr:col>
                    <xdr:colOff>1117600</xdr:colOff>
                    <xdr:row>12</xdr:row>
                    <xdr:rowOff>603250</xdr:rowOff>
                  </to>
                </anchor>
              </controlPr>
            </control>
          </mc:Choice>
        </mc:AlternateContent>
        <mc:AlternateContent xmlns:mc="http://schemas.openxmlformats.org/markup-compatibility/2006">
          <mc:Choice Requires="x14">
            <control shapeId="1131" r:id="rId53" name="Option Button 107">
              <controlPr defaultSize="0" autoFill="0" autoLine="0" autoPict="0">
                <anchor moveWithCells="1">
                  <from>
                    <xdr:col>2</xdr:col>
                    <xdr:colOff>38100</xdr:colOff>
                    <xdr:row>12</xdr:row>
                    <xdr:rowOff>57150</xdr:rowOff>
                  </from>
                  <to>
                    <xdr:col>2</xdr:col>
                    <xdr:colOff>1035050</xdr:colOff>
                    <xdr:row>12</xdr:row>
                    <xdr:rowOff>260350</xdr:rowOff>
                  </to>
                </anchor>
              </controlPr>
            </control>
          </mc:Choice>
        </mc:AlternateContent>
        <mc:AlternateContent xmlns:mc="http://schemas.openxmlformats.org/markup-compatibility/2006">
          <mc:Choice Requires="x14">
            <control shapeId="1132" r:id="rId54" name="Option Button 108">
              <controlPr defaultSize="0" autoFill="0" autoLine="0" autoPict="0">
                <anchor moveWithCells="1">
                  <from>
                    <xdr:col>2</xdr:col>
                    <xdr:colOff>38100</xdr:colOff>
                    <xdr:row>12</xdr:row>
                    <xdr:rowOff>228600</xdr:rowOff>
                  </from>
                  <to>
                    <xdr:col>2</xdr:col>
                    <xdr:colOff>1098550</xdr:colOff>
                    <xdr:row>12</xdr:row>
                    <xdr:rowOff>412750</xdr:rowOff>
                  </to>
                </anchor>
              </controlPr>
            </control>
          </mc:Choice>
        </mc:AlternateContent>
        <mc:AlternateContent xmlns:mc="http://schemas.openxmlformats.org/markup-compatibility/2006">
          <mc:Choice Requires="x14">
            <control shapeId="1133" r:id="rId55" name="Group Box 109">
              <controlPr defaultSize="0" print="0" autoFill="0" autoPict="0">
                <anchor moveWithCells="1">
                  <from>
                    <xdr:col>2</xdr:col>
                    <xdr:colOff>25400</xdr:colOff>
                    <xdr:row>6</xdr:row>
                    <xdr:rowOff>44450</xdr:rowOff>
                  </from>
                  <to>
                    <xdr:col>2</xdr:col>
                    <xdr:colOff>1123950</xdr:colOff>
                    <xdr:row>6</xdr:row>
                    <xdr:rowOff>615950</xdr:rowOff>
                  </to>
                </anchor>
              </controlPr>
            </control>
          </mc:Choice>
        </mc:AlternateContent>
        <mc:AlternateContent xmlns:mc="http://schemas.openxmlformats.org/markup-compatibility/2006">
          <mc:Choice Requires="x14">
            <control shapeId="1134" r:id="rId56" name="Option Button 110">
              <controlPr defaultSize="0" autoFill="0" autoLine="0" autoPict="0">
                <anchor moveWithCells="1">
                  <from>
                    <xdr:col>2</xdr:col>
                    <xdr:colOff>50800</xdr:colOff>
                    <xdr:row>6</xdr:row>
                    <xdr:rowOff>44450</xdr:rowOff>
                  </from>
                  <to>
                    <xdr:col>2</xdr:col>
                    <xdr:colOff>863600</xdr:colOff>
                    <xdr:row>6</xdr:row>
                    <xdr:rowOff>254000</xdr:rowOff>
                  </to>
                </anchor>
              </controlPr>
            </control>
          </mc:Choice>
        </mc:AlternateContent>
        <mc:AlternateContent xmlns:mc="http://schemas.openxmlformats.org/markup-compatibility/2006">
          <mc:Choice Requires="x14">
            <control shapeId="1135" r:id="rId57" name="Option Button 111">
              <controlPr defaultSize="0" autoFill="0" autoLine="0" autoPict="0">
                <anchor moveWithCells="1">
                  <from>
                    <xdr:col>2</xdr:col>
                    <xdr:colOff>50800</xdr:colOff>
                    <xdr:row>6</xdr:row>
                    <xdr:rowOff>222250</xdr:rowOff>
                  </from>
                  <to>
                    <xdr:col>2</xdr:col>
                    <xdr:colOff>1092200</xdr:colOff>
                    <xdr:row>6</xdr:row>
                    <xdr:rowOff>425450</xdr:rowOff>
                  </to>
                </anchor>
              </controlPr>
            </control>
          </mc:Choice>
        </mc:AlternateContent>
        <mc:AlternateContent xmlns:mc="http://schemas.openxmlformats.org/markup-compatibility/2006">
          <mc:Choice Requires="x14">
            <control shapeId="1136" r:id="rId58" name="Option Button 112">
              <controlPr defaultSize="0" autoFill="0" autoLine="0" autoPict="0">
                <anchor moveWithCells="1">
                  <from>
                    <xdr:col>2</xdr:col>
                    <xdr:colOff>50800</xdr:colOff>
                    <xdr:row>6</xdr:row>
                    <xdr:rowOff>393700</xdr:rowOff>
                  </from>
                  <to>
                    <xdr:col>2</xdr:col>
                    <xdr:colOff>863600</xdr:colOff>
                    <xdr:row>6</xdr:row>
                    <xdr:rowOff>603250</xdr:rowOff>
                  </to>
                </anchor>
              </controlPr>
            </control>
          </mc:Choice>
        </mc:AlternateContent>
        <mc:AlternateContent xmlns:mc="http://schemas.openxmlformats.org/markup-compatibility/2006">
          <mc:Choice Requires="x14">
            <control shapeId="1137" r:id="rId59" name="Group Box 113">
              <controlPr defaultSize="0" print="0" autoFill="0" autoPict="0">
                <anchor moveWithCells="1">
                  <from>
                    <xdr:col>2</xdr:col>
                    <xdr:colOff>25400</xdr:colOff>
                    <xdr:row>16</xdr:row>
                    <xdr:rowOff>12700</xdr:rowOff>
                  </from>
                  <to>
                    <xdr:col>2</xdr:col>
                    <xdr:colOff>1104900</xdr:colOff>
                    <xdr:row>16</xdr:row>
                    <xdr:rowOff>431800</xdr:rowOff>
                  </to>
                </anchor>
              </controlPr>
            </control>
          </mc:Choice>
        </mc:AlternateContent>
        <mc:AlternateContent xmlns:mc="http://schemas.openxmlformats.org/markup-compatibility/2006">
          <mc:Choice Requires="x14">
            <control shapeId="1138" r:id="rId60" name="Option Button 114">
              <controlPr defaultSize="0" autoFill="0" autoLine="0" autoPict="0">
                <anchor moveWithCells="1">
                  <from>
                    <xdr:col>2</xdr:col>
                    <xdr:colOff>44450</xdr:colOff>
                    <xdr:row>16</xdr:row>
                    <xdr:rowOff>31750</xdr:rowOff>
                  </from>
                  <to>
                    <xdr:col>2</xdr:col>
                    <xdr:colOff>819150</xdr:colOff>
                    <xdr:row>16</xdr:row>
                    <xdr:rowOff>241300</xdr:rowOff>
                  </to>
                </anchor>
              </controlPr>
            </control>
          </mc:Choice>
        </mc:AlternateContent>
        <mc:AlternateContent xmlns:mc="http://schemas.openxmlformats.org/markup-compatibility/2006">
          <mc:Choice Requires="x14">
            <control shapeId="1139" r:id="rId61" name="Option Button 115">
              <controlPr defaultSize="0" autoFill="0" autoLine="0" autoPict="0">
                <anchor moveWithCells="1">
                  <from>
                    <xdr:col>2</xdr:col>
                    <xdr:colOff>44450</xdr:colOff>
                    <xdr:row>16</xdr:row>
                    <xdr:rowOff>203200</xdr:rowOff>
                  </from>
                  <to>
                    <xdr:col>2</xdr:col>
                    <xdr:colOff>819150</xdr:colOff>
                    <xdr:row>16</xdr:row>
                    <xdr:rowOff>412750</xdr:rowOff>
                  </to>
                </anchor>
              </controlPr>
            </control>
          </mc:Choice>
        </mc:AlternateContent>
        <mc:AlternateContent xmlns:mc="http://schemas.openxmlformats.org/markup-compatibility/2006">
          <mc:Choice Requires="x14">
            <control shapeId="1140" r:id="rId62" name="Option Button 116">
              <controlPr defaultSize="0" autoFill="0" autoLine="0" autoPict="0">
                <anchor moveWithCells="1">
                  <from>
                    <xdr:col>2</xdr:col>
                    <xdr:colOff>38100</xdr:colOff>
                    <xdr:row>14</xdr:row>
                    <xdr:rowOff>552450</xdr:rowOff>
                  </from>
                  <to>
                    <xdr:col>2</xdr:col>
                    <xdr:colOff>1028700</xdr:colOff>
                    <xdr:row>14</xdr:row>
                    <xdr:rowOff>768350</xdr:rowOff>
                  </to>
                </anchor>
              </controlPr>
            </control>
          </mc:Choice>
        </mc:AlternateContent>
        <mc:AlternateContent xmlns:mc="http://schemas.openxmlformats.org/markup-compatibility/2006">
          <mc:Choice Requires="x14">
            <control shapeId="1146" r:id="rId63" name="Option Button 122">
              <controlPr defaultSize="0" autoFill="0" autoLine="0" autoPict="0">
                <anchor moveWithCells="1">
                  <from>
                    <xdr:col>2</xdr:col>
                    <xdr:colOff>38100</xdr:colOff>
                    <xdr:row>12</xdr:row>
                    <xdr:rowOff>381000</xdr:rowOff>
                  </from>
                  <to>
                    <xdr:col>2</xdr:col>
                    <xdr:colOff>1035050</xdr:colOff>
                    <xdr:row>12</xdr:row>
                    <xdr:rowOff>584200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A1D7-7A99-4C55-BC7B-70D7B6D770F9}">
  <sheetPr>
    <tabColor theme="9" tint="0.59999389629810485"/>
  </sheetPr>
  <dimension ref="A1:A21"/>
  <sheetViews>
    <sheetView workbookViewId="0">
      <selection activeCell="A11" sqref="A11"/>
    </sheetView>
  </sheetViews>
  <sheetFormatPr baseColWidth="10" defaultRowHeight="14.5" x14ac:dyDescent="0.35"/>
  <cols>
    <col min="1" max="1" width="88.90625" style="16" customWidth="1"/>
  </cols>
  <sheetData>
    <row r="1" spans="1:1" s="18" customFormat="1" ht="15.5" x14ac:dyDescent="0.35">
      <c r="A1" s="24" t="s">
        <v>37</v>
      </c>
    </row>
    <row r="2" spans="1:1" ht="87" x14ac:dyDescent="0.35">
      <c r="A2" s="16" t="s">
        <v>51</v>
      </c>
    </row>
    <row r="4" spans="1:1" s="18" customFormat="1" ht="15.5" x14ac:dyDescent="0.35">
      <c r="A4" s="24" t="s">
        <v>35</v>
      </c>
    </row>
    <row r="5" spans="1:1" ht="74" customHeight="1" x14ac:dyDescent="0.35">
      <c r="A5" s="16" t="s">
        <v>36</v>
      </c>
    </row>
    <row r="7" spans="1:1" ht="14.5" customHeight="1" x14ac:dyDescent="0.35">
      <c r="A7" s="25" t="s">
        <v>43</v>
      </c>
    </row>
    <row r="8" spans="1:1" ht="101.5" x14ac:dyDescent="0.35">
      <c r="A8" s="22" t="s">
        <v>52</v>
      </c>
    </row>
    <row r="9" spans="1:1" x14ac:dyDescent="0.35">
      <c r="A9" s="22"/>
    </row>
    <row r="10" spans="1:1" s="33" customFormat="1" ht="17" customHeight="1" x14ac:dyDescent="0.35">
      <c r="A10" s="32" t="s">
        <v>54</v>
      </c>
    </row>
    <row r="11" spans="1:1" s="33" customFormat="1" ht="14.5" customHeight="1" x14ac:dyDescent="0.35">
      <c r="A11" s="34" t="s">
        <v>53</v>
      </c>
    </row>
    <row r="13" spans="1:1" s="18" customFormat="1" ht="17" customHeight="1" x14ac:dyDescent="0.35">
      <c r="A13" s="26" t="s">
        <v>47</v>
      </c>
    </row>
    <row r="14" spans="1:1" s="17" customFormat="1" x14ac:dyDescent="0.35">
      <c r="A14" s="20" t="s">
        <v>48</v>
      </c>
    </row>
    <row r="15" spans="1:1" ht="14.5" customHeight="1" x14ac:dyDescent="0.35"/>
    <row r="16" spans="1:1" s="18" customFormat="1" ht="17" customHeight="1" x14ac:dyDescent="0.35">
      <c r="A16" s="24" t="s">
        <v>44</v>
      </c>
    </row>
    <row r="17" spans="1:1" ht="87" x14ac:dyDescent="0.35">
      <c r="A17" s="31" t="s">
        <v>49</v>
      </c>
    </row>
    <row r="18" spans="1:1" x14ac:dyDescent="0.35">
      <c r="A18" s="30" t="s">
        <v>50</v>
      </c>
    </row>
    <row r="20" spans="1:1" s="18" customFormat="1" ht="17" customHeight="1" x14ac:dyDescent="0.35">
      <c r="A20" s="19" t="s">
        <v>45</v>
      </c>
    </row>
    <row r="21" spans="1:1" x14ac:dyDescent="0.35">
      <c r="A21" s="21" t="s">
        <v>46</v>
      </c>
    </row>
  </sheetData>
  <sheetProtection algorithmName="SHA-512" hashValue="jFG1BRkhj+X7f44HzQZeyBDcTwNs/o79/V3n1Ee3fPBxMFWnvqi0y6cb1HoSAvSoadAK1TtmAraHmjJbfb+k3A==" saltValue="NlBysDPrpkyXMne0zeGf5w==" spinCount="100000" sheet="1" selectLockedCells="1"/>
  <hyperlinks>
    <hyperlink ref="A18" r:id="rId1" xr:uid="{6E79C9B1-8726-4460-86CB-CE1725B8100B}"/>
    <hyperlink ref="A11" r:id="rId2" display="https://www.zh.ch/de/soziales/ergaenzungsleistungen-ahv-iv/umsetzungshilfe-zlv.html" xr:uid="{EAD42261-56AB-4E51-BDFB-F40EF7E33AF3}"/>
  </hyperlinks>
  <pageMargins left="0.7" right="0.7" top="0.78740157499999996" bottom="0.78740157499999996" header="0.3" footer="0.3"/>
  <pageSetup paperSize="9"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4A724A1345C945469E9961C7A711A279" ma:contentTypeVersion="15" ma:contentTypeDescription="Ein neues Dokument erstellen." ma:contentTypeScope="" ma:versionID="6e78f1b76843258ecc7ff372ede0a3d4">
  <xsd:schema xmlns:xsd="http://www.w3.org/2001/XMLSchema" xmlns:xs="http://www.w3.org/2001/XMLSchema" xmlns:p="http://schemas.microsoft.com/office/2006/metadata/properties" xmlns:ns2="b9fee341-54b1-4db3-b412-76e991bba88f" xmlns:ns3="a04acc24-d8ca-47ee-90ac-f7698b09fbee" targetNamespace="http://schemas.microsoft.com/office/2006/metadata/properties" ma:root="true" ma:fieldsID="1c28914296bc011c66e7104d96f77830" ns2:_="" ns3:_="">
    <xsd:import namespace="b9fee341-54b1-4db3-b412-76e991bba88f"/>
    <xsd:import namespace="a04acc24-d8ca-47ee-90ac-f7698b09fb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ee341-54b1-4db3-b412-76e991bba88f"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dexed="true"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2cde5c9e-a2a7-4238-9c9c-a9005818b69f}" ma:internalName="TaxCatchAll" ma:showField="CatchAllData" ma:web="b9fee341-54b1-4db3-b412-76e991bba8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4acc24-d8ca-47ee-90ac-f7698b09fb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5762c749-3c58-4e44-b2b3-1d952cc78e7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b9fee341-54b1-4db3-b412-76e991bba88f" xsi:nil="true"/>
    <lcf76f155ced4ddcb4097134ff3c332f xmlns="a04acc24-d8ca-47ee-90ac-f7698b09fbee">
      <Terms xmlns="http://schemas.microsoft.com/office/infopath/2007/PartnerControls"/>
    </lcf76f155ced4ddcb4097134ff3c332f>
    <_dlc_DocId xmlns="b9fee341-54b1-4db3-b412-76e991bba88f">BFHID-1333734315-639</_dlc_DocId>
    <_dlc_DocIdUrl xmlns="b9fee341-54b1-4db3-b412-76e991bba88f">
      <Url>https://bernerfachhochschule.sharepoint.com/sites/ris-d77cc087-3e90-4f0a-a371-56be27161374/_layouts/15/DocIdRedir.aspx?ID=BFHID-1333734315-639</Url>
      <Description>BFHID-1333734315-639</Description>
    </_dlc_DocIdUrl>
  </documentManagement>
</p:properties>
</file>

<file path=customXml/itemProps1.xml><?xml version="1.0" encoding="utf-8"?>
<ds:datastoreItem xmlns:ds="http://schemas.openxmlformats.org/officeDocument/2006/customXml" ds:itemID="{7CE30152-9B80-4F1B-9B59-5B279EF9D54C}">
  <ds:schemaRefs>
    <ds:schemaRef ds:uri="http://schemas.microsoft.com/sharepoint/v3/contenttype/forms"/>
  </ds:schemaRefs>
</ds:datastoreItem>
</file>

<file path=customXml/itemProps2.xml><?xml version="1.0" encoding="utf-8"?>
<ds:datastoreItem xmlns:ds="http://schemas.openxmlformats.org/officeDocument/2006/customXml" ds:itemID="{C973B6BF-2AE4-488E-B7E7-2F56CD961E04}">
  <ds:schemaRefs>
    <ds:schemaRef ds:uri="http://schemas.microsoft.com/sharepoint/events"/>
  </ds:schemaRefs>
</ds:datastoreItem>
</file>

<file path=customXml/itemProps3.xml><?xml version="1.0" encoding="utf-8"?>
<ds:datastoreItem xmlns:ds="http://schemas.openxmlformats.org/officeDocument/2006/customXml" ds:itemID="{AC0BCBC7-D4DD-43DD-8199-8F4F580D9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ee341-54b1-4db3-b412-76e991bba88f"/>
    <ds:schemaRef ds:uri="a04acc24-d8ca-47ee-90ac-f7698b09f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2F9DCC-5FBE-4F1C-A329-CA49C37DD1AD}">
  <ds:schemaRefs>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 ds:uri="http://purl.org/dc/dcmitype/"/>
    <ds:schemaRef ds:uri="http://schemas.openxmlformats.org/package/2006/metadata/core-properties"/>
    <ds:schemaRef ds:uri="http://schemas.microsoft.com/office/2006/metadata/properties"/>
    <ds:schemaRef ds:uri="a04acc24-d8ca-47ee-90ac-f7698b09fbee"/>
    <ds:schemaRef ds:uri="b9fee341-54b1-4db3-b412-76e991bba88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Auswertungsschlüssel</vt:lpstr>
      <vt:lpstr>Wichtige Hinweise</vt:lpstr>
      <vt:lpstr>Auswertungsschlüssel!_ftn1</vt:lpstr>
      <vt:lpstr>Auswertungsschlüssel!_ftnref1</vt:lpstr>
      <vt:lpstr>Auswertungsschlüssel!_ftnref2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Gröble Sabrina</dc:creator>
  <cp:keywords/>
  <dc:description/>
  <cp:lastModifiedBy>Gröble Sabrina</cp:lastModifiedBy>
  <cp:revision/>
  <cp:lastPrinted>2024-12-11T10:45:46Z</cp:lastPrinted>
  <dcterms:created xsi:type="dcterms:W3CDTF">2024-12-10T21:59:19Z</dcterms:created>
  <dcterms:modified xsi:type="dcterms:W3CDTF">2024-12-18T14:42:31Z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0x0101004A724A1345C945469E9961C7A711A279</vt:lpwstr>
  </property>
  <property fmtid="{D5CDD505-2E9C-101B-9397-08002B2CF9AE}" pid="3" name="_dlc_DocIdItemGuid">
    <vt:lpwstr>dbdf2ed7-1063-4138-99e9-4bf888179995</vt:lpwstr>
  </property>
  <property fmtid="{D5CDD505-2E9C-101B-9397-08002B2CF9AE}" pid="4" name="MediaServiceImageTags">
    <vt:lpwstr/>
  </property>
</Properties>
</file>